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5610" windowWidth="21840" windowHeight="4950"/>
  </bookViews>
  <sheets>
    <sheet name="Contenu du congélateur" sheetId="1" r:id="rId1"/>
    <sheet name="Données de formulaires" sheetId="2" r:id="rId2"/>
  </sheets>
  <definedNames>
    <definedName name="Aliment">'Données de formulaires'!$A$2:$A$26</definedName>
    <definedName name="Emplacement">'Données de formulaires'!$F$2:$F$7</definedName>
    <definedName name="Nature">'Données de formulaires'!$D$2:$D$10</definedName>
    <definedName name="Plage">'Données de formulaires'!$A$2:$B$26</definedName>
  </definedNames>
  <calcPr calcId="145621"/>
</workbook>
</file>

<file path=xl/calcChain.xml><?xml version="1.0" encoding="utf-8"?>
<calcChain xmlns="http://schemas.openxmlformats.org/spreadsheetml/2006/main">
  <c r="I33" i="1" l="1"/>
  <c r="I2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" i="1"/>
  <c r="I2" i="1" l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A7" i="1" l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9" i="1"/>
  <c r="A8" i="1"/>
  <c r="A5" i="1"/>
  <c r="A38" i="1"/>
  <c r="A36" i="1"/>
  <c r="A13" i="1"/>
  <c r="A37" i="1"/>
  <c r="A32" i="1"/>
  <c r="A15" i="1"/>
  <c r="A20" i="1"/>
  <c r="A24" i="1"/>
  <c r="A19" i="1"/>
  <c r="A18" i="1"/>
  <c r="A21" i="1"/>
  <c r="A22" i="1"/>
  <c r="A23" i="1"/>
  <c r="A27" i="1"/>
  <c r="A26" i="1"/>
  <c r="A44" i="1"/>
  <c r="A39" i="1"/>
  <c r="A31" i="1"/>
  <c r="A6" i="1"/>
  <c r="A10" i="1"/>
  <c r="A11" i="1"/>
  <c r="A33" i="1"/>
  <c r="A34" i="1"/>
  <c r="A14" i="1"/>
  <c r="A16" i="1"/>
  <c r="A12" i="1"/>
  <c r="A25" i="1"/>
  <c r="A40" i="1"/>
  <c r="A41" i="1"/>
  <c r="A17" i="1"/>
  <c r="A3" i="1"/>
  <c r="A4" i="1"/>
  <c r="A28" i="1"/>
  <c r="A2" i="1"/>
  <c r="A43" i="1"/>
  <c r="A30" i="1"/>
  <c r="A29" i="1"/>
  <c r="A42" i="1"/>
  <c r="A45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<sst xmlns="http://schemas.openxmlformats.org/spreadsheetml/2006/main" count="57" uniqueCount="55">
  <si>
    <t>ALERTE</t>
  </si>
  <si>
    <t>PRODUIT</t>
  </si>
  <si>
    <t>NATURE</t>
  </si>
  <si>
    <t>ALIMENT</t>
  </si>
  <si>
    <t>DATE D'ENTRÉE</t>
  </si>
  <si>
    <t>POIDS</t>
  </si>
  <si>
    <t>EMPLACEMENT</t>
  </si>
  <si>
    <t>DURÉE DE CONSERVATION en mois</t>
  </si>
  <si>
    <t>DATE DE PÉREMPTION</t>
  </si>
  <si>
    <t>Dessert</t>
  </si>
  <si>
    <t>Viennoiseries</t>
  </si>
  <si>
    <t>Etagère 1</t>
  </si>
  <si>
    <t>Fruit</t>
  </si>
  <si>
    <t>Fruits</t>
  </si>
  <si>
    <t>Légume</t>
  </si>
  <si>
    <t>Légumes</t>
  </si>
  <si>
    <t>Poisson maigre</t>
  </si>
  <si>
    <t>Sorbet</t>
  </si>
  <si>
    <t>Etagère 2</t>
  </si>
  <si>
    <t>Viande</t>
  </si>
  <si>
    <t>Canard, oie, dinde, lapin</t>
  </si>
  <si>
    <t>Condiment, épice</t>
  </si>
  <si>
    <t>Fines herbes, condiment, épice</t>
  </si>
  <si>
    <t>Tiroir 1</t>
  </si>
  <si>
    <t>Plat cuisiné</t>
  </si>
  <si>
    <t>Soupe, potage</t>
  </si>
  <si>
    <t>Tiroir 2</t>
  </si>
  <si>
    <t>Tiroir 3</t>
  </si>
  <si>
    <t>Crème glacée</t>
  </si>
  <si>
    <t>Tiroir 4</t>
  </si>
  <si>
    <t>Porc, veau</t>
  </si>
  <si>
    <t>Bœuf</t>
  </si>
  <si>
    <t>Aliment</t>
  </si>
  <si>
    <t>Durée de conservation en mois</t>
  </si>
  <si>
    <t>Nature</t>
  </si>
  <si>
    <t>Emplacement</t>
  </si>
  <si>
    <t>Agneau</t>
  </si>
  <si>
    <t>Charcuterie</t>
  </si>
  <si>
    <t>Pain, viennoiserie</t>
  </si>
  <si>
    <t xml:space="preserve">Crème fraîche </t>
  </si>
  <si>
    <t>Poisson, fruit de mer</t>
  </si>
  <si>
    <t>Coquillages, crustacés</t>
  </si>
  <si>
    <t>Fromages</t>
  </si>
  <si>
    <t>Pain</t>
  </si>
  <si>
    <t>Pâte à pain, à pizza</t>
  </si>
  <si>
    <t xml:space="preserve">Pâte à tarte </t>
  </si>
  <si>
    <t>Poisson gras</t>
  </si>
  <si>
    <t>Poulet</t>
  </si>
  <si>
    <t>Viande cuisinée</t>
  </si>
  <si>
    <t>Viande hachée</t>
  </si>
  <si>
    <t>Abats, saucisses</t>
  </si>
  <si>
    <t>Nombre de jours précédant la péremption</t>
  </si>
  <si>
    <t>ENTRÉE</t>
  </si>
  <si>
    <t>SORTIE</t>
  </si>
  <si>
    <t>STOCK RESTANT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</si>
</sst>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4"/>
      <color rgb="FFFF0000"/>
      <name val="Aharoni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14" fontId="5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4"/>
        <color rgb="FFFF0000"/>
        <name val="Aharon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scheme val="major"/>
      </font>
      <fill>
        <patternFill patternType="solid">
          <fgColor indexed="64"/>
          <bgColor theme="3" tint="0.39997558519241921"/>
        </patternFill>
      </fill>
      <alignment horizontal="center" vertical="top" textRotation="0" wrapText="1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L100" totalsRowShown="0" headerRowDxfId="13" dataDxfId="12">
  <autoFilter ref="A1:L100"/>
  <sortState ref="A2:L100">
    <sortCondition ref="J1:J100"/>
  </sortState>
  <tableColumns count="12">
    <tableColumn id="8" name="ALERTE" dataDxfId="11">
      <calculatedColumnFormula>IF(AND(L2,L2&lt;TODAY()+'Données de formulaires'!$H$2),"X","")</calculatedColumnFormula>
    </tableColumn>
    <tableColumn id="1" name="PRODUIT" dataDxfId="10"/>
    <tableColumn id="2" name="NATURE" dataDxfId="9"/>
    <tableColumn id="3" name="ALIMENT" dataDxfId="8"/>
    <tableColumn id="4" name="DATE D'ENTRÉE" dataDxfId="7"/>
    <tableColumn id="5" name="POIDS" dataDxfId="6"/>
    <tableColumn id="12" name="ENTRÉE" dataDxfId="5"/>
    <tableColumn id="11" name="SORTIE" dataDxfId="4"/>
    <tableColumn id="10" name="STOCK RESTANT" dataDxfId="3">
      <calculatedColumnFormula>IF(ISBLANK(G2),IF(ISBLANK(H2),"","!"),IF(G2&gt;=H2,G2-H2,"!"))</calculatedColumnFormula>
    </tableColumn>
    <tableColumn id="9" name="EMPLACEMENT" dataDxfId="2"/>
    <tableColumn id="6" name="DURÉE DE CONSERVATION en mois" dataDxfId="1">
      <calculatedColumnFormula>IF(ISBLANK(D2),"",VLOOKUP(D2,Plage,2,FALSE))</calculatedColumnFormula>
    </tableColumn>
    <tableColumn id="7" name="DATE DE PÉREMPTION" dataDxfId="0">
      <calculatedColumnFormula>IF(ISBLANK(E2),"",DATE(YEAR(E2),MONTH(E2)+K2,DAY(E2)))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="89" zoomScaleNormal="89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5"/>
  <cols>
    <col min="1" max="1" width="10.7109375" customWidth="1"/>
    <col min="2" max="2" width="35" customWidth="1"/>
    <col min="3" max="3" width="26.7109375" customWidth="1"/>
    <col min="4" max="4" width="36.85546875" customWidth="1"/>
    <col min="5" max="5" width="13.28515625" customWidth="1"/>
    <col min="6" max="8" width="10.42578125" customWidth="1"/>
    <col min="9" max="9" width="12.5703125" customWidth="1"/>
    <col min="10" max="10" width="17.85546875" customWidth="1"/>
    <col min="11" max="11" width="18.5703125" customWidth="1"/>
    <col min="12" max="12" width="15.5703125" customWidth="1"/>
  </cols>
  <sheetData>
    <row r="1" spans="1:12" ht="47.25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52</v>
      </c>
      <c r="H1" s="20" t="s">
        <v>53</v>
      </c>
      <c r="I1" s="20" t="s">
        <v>54</v>
      </c>
      <c r="J1" s="20" t="s">
        <v>6</v>
      </c>
      <c r="K1" s="20" t="s">
        <v>7</v>
      </c>
      <c r="L1" s="21" t="s">
        <v>8</v>
      </c>
    </row>
    <row r="2" spans="1:12" ht="18">
      <c r="A2" s="25" t="str">
        <f ca="1">IF(AND(L2,L2&lt;TODAY()+'Données de formulaires'!$H$2),"X","")</f>
        <v/>
      </c>
      <c r="B2" s="22"/>
      <c r="C2" s="22"/>
      <c r="D2" s="22"/>
      <c r="E2" s="23"/>
      <c r="F2" s="23"/>
      <c r="G2" s="23"/>
      <c r="H2" s="23"/>
      <c r="I2" s="23" t="str">
        <f t="shared" ref="I2:I65" si="0">IF(ISBLANK(G2),IF(ISBLANK(H2),"","!"),IF(G2&gt;=H2,G2-H2,"!"))</f>
        <v/>
      </c>
      <c r="J2" s="23"/>
      <c r="K2" s="27" t="str">
        <f t="shared" ref="K2:K65" si="1">IF(ISBLANK(D2),"",VLOOKUP(D2,Plage,2,FALSE))</f>
        <v/>
      </c>
      <c r="L2" s="24" t="str">
        <f t="shared" ref="L2:L33" si="2">IF(ISBLANK(E2),"",DATE(YEAR(E2),MONTH(E2)+K2,DAY(E2)))</f>
        <v/>
      </c>
    </row>
    <row r="3" spans="1:12" ht="17.25" customHeight="1">
      <c r="A3" s="25" t="str">
        <f ca="1">IF(AND(L3,L3&lt;TODAY()+'Données de formulaires'!$H$2),"X","")</f>
        <v/>
      </c>
      <c r="B3" s="22"/>
      <c r="C3" s="22"/>
      <c r="D3" s="22"/>
      <c r="E3" s="23"/>
      <c r="F3" s="23"/>
      <c r="G3" s="23"/>
      <c r="H3" s="23"/>
      <c r="I3" s="23" t="str">
        <f t="shared" si="0"/>
        <v/>
      </c>
      <c r="J3" s="23"/>
      <c r="K3" s="27" t="str">
        <f t="shared" si="1"/>
        <v/>
      </c>
      <c r="L3" s="24" t="str">
        <f>IF(ISBLANK(E3),"",DATE(YEAR(E3),MONTH(E4)+K3,DAY(E3)))</f>
        <v/>
      </c>
    </row>
    <row r="4" spans="1:12" ht="18">
      <c r="A4" s="25" t="str">
        <f ca="1">IF(AND(L4,L4&lt;TODAY()+'Données de formulaires'!$H$2),"X","")</f>
        <v/>
      </c>
      <c r="B4" s="22"/>
      <c r="C4" s="22"/>
      <c r="D4" s="22"/>
      <c r="E4" s="23"/>
      <c r="F4" s="23"/>
      <c r="G4" s="23"/>
      <c r="H4" s="23"/>
      <c r="I4" s="23" t="str">
        <f t="shared" si="0"/>
        <v/>
      </c>
      <c r="J4" s="23"/>
      <c r="K4" s="27" t="str">
        <f t="shared" si="1"/>
        <v/>
      </c>
      <c r="L4" s="24" t="str">
        <f t="shared" si="2"/>
        <v/>
      </c>
    </row>
    <row r="5" spans="1:12" ht="18">
      <c r="A5" s="25" t="str">
        <f ca="1">IF(AND(L5,L5&lt;TODAY()+'Données de formulaires'!$H$2),"X","")</f>
        <v/>
      </c>
      <c r="B5" s="22"/>
      <c r="C5" s="22"/>
      <c r="D5" s="22"/>
      <c r="E5" s="24"/>
      <c r="F5" s="23"/>
      <c r="G5" s="23"/>
      <c r="H5" s="23"/>
      <c r="I5" s="23" t="str">
        <f t="shared" si="0"/>
        <v/>
      </c>
      <c r="J5" s="23"/>
      <c r="K5" s="27" t="str">
        <f t="shared" si="1"/>
        <v/>
      </c>
      <c r="L5" s="24" t="str">
        <f t="shared" si="2"/>
        <v/>
      </c>
    </row>
    <row r="6" spans="1:12" ht="18">
      <c r="A6" s="25" t="str">
        <f ca="1">IF(AND(L6,L6&lt;TODAY()+'Données de formulaires'!$H$2),"X","")</f>
        <v/>
      </c>
      <c r="B6" s="22"/>
      <c r="C6" s="22"/>
      <c r="D6" s="22"/>
      <c r="E6" s="23"/>
      <c r="F6" s="23"/>
      <c r="G6" s="23"/>
      <c r="H6" s="23"/>
      <c r="I6" s="23" t="str">
        <f t="shared" si="0"/>
        <v/>
      </c>
      <c r="J6" s="23"/>
      <c r="K6" s="27" t="str">
        <f t="shared" si="1"/>
        <v/>
      </c>
      <c r="L6" s="24" t="str">
        <f t="shared" si="2"/>
        <v/>
      </c>
    </row>
    <row r="7" spans="1:12" ht="18">
      <c r="A7" s="25" t="str">
        <f ca="1">IF(AND(L7,L7&lt;TODAY()+'Données de formulaires'!$H$2),"X","")</f>
        <v/>
      </c>
      <c r="B7" s="22"/>
      <c r="C7" s="22"/>
      <c r="D7" s="22"/>
      <c r="E7" s="23"/>
      <c r="F7" s="23"/>
      <c r="G7" s="23"/>
      <c r="H7" s="23"/>
      <c r="I7" s="23" t="str">
        <f t="shared" si="0"/>
        <v/>
      </c>
      <c r="J7" s="23"/>
      <c r="K7" s="27" t="str">
        <f t="shared" si="1"/>
        <v/>
      </c>
      <c r="L7" s="24" t="str">
        <f t="shared" si="2"/>
        <v/>
      </c>
    </row>
    <row r="8" spans="1:12" ht="18">
      <c r="A8" s="25" t="str">
        <f ca="1">IF(AND(L8,L8&lt;TODAY()+'Données de formulaires'!$H$2),"X","")</f>
        <v/>
      </c>
      <c r="B8" s="22"/>
      <c r="C8" s="22"/>
      <c r="D8" s="22"/>
      <c r="E8" s="24"/>
      <c r="F8" s="23"/>
      <c r="G8" s="23"/>
      <c r="H8" s="23"/>
      <c r="I8" s="23" t="str">
        <f t="shared" si="0"/>
        <v/>
      </c>
      <c r="J8" s="23"/>
      <c r="K8" s="27" t="str">
        <f t="shared" si="1"/>
        <v/>
      </c>
      <c r="L8" s="24" t="str">
        <f t="shared" si="2"/>
        <v/>
      </c>
    </row>
    <row r="9" spans="1:12" ht="18">
      <c r="A9" s="25" t="str">
        <f ca="1">IF(AND(L9,L9&lt;TODAY()+'Données de formulaires'!$H$2),"X","")</f>
        <v/>
      </c>
      <c r="B9" s="22"/>
      <c r="C9" s="22"/>
      <c r="D9" s="22"/>
      <c r="E9" s="24"/>
      <c r="F9" s="23"/>
      <c r="G9" s="23"/>
      <c r="H9" s="23"/>
      <c r="I9" s="23" t="str">
        <f t="shared" si="0"/>
        <v/>
      </c>
      <c r="J9" s="23"/>
      <c r="K9" s="27" t="str">
        <f t="shared" si="1"/>
        <v/>
      </c>
      <c r="L9" s="24" t="str">
        <f t="shared" si="2"/>
        <v/>
      </c>
    </row>
    <row r="10" spans="1:12" ht="18">
      <c r="A10" s="25" t="str">
        <f ca="1">IF(AND(L10,L10&lt;TODAY()+'Données de formulaires'!$H$2),"X","")</f>
        <v/>
      </c>
      <c r="B10" s="22"/>
      <c r="C10" s="22"/>
      <c r="D10" s="22"/>
      <c r="E10" s="23"/>
      <c r="F10" s="23"/>
      <c r="G10" s="23"/>
      <c r="H10" s="23"/>
      <c r="I10" s="23" t="str">
        <f t="shared" si="0"/>
        <v/>
      </c>
      <c r="J10" s="23"/>
      <c r="K10" s="27" t="str">
        <f t="shared" si="1"/>
        <v/>
      </c>
      <c r="L10" s="24" t="str">
        <f t="shared" si="2"/>
        <v/>
      </c>
    </row>
    <row r="11" spans="1:12" ht="18">
      <c r="A11" s="25" t="str">
        <f ca="1">IF(AND(L11,L11&lt;TODAY()+'Données de formulaires'!$H$2),"X","")</f>
        <v/>
      </c>
      <c r="B11" s="22"/>
      <c r="C11" s="22"/>
      <c r="D11" s="22"/>
      <c r="E11" s="23"/>
      <c r="F11" s="23"/>
      <c r="G11" s="23"/>
      <c r="H11" s="23"/>
      <c r="I11" s="23" t="str">
        <f t="shared" si="0"/>
        <v/>
      </c>
      <c r="J11" s="23"/>
      <c r="K11" s="27" t="str">
        <f t="shared" si="1"/>
        <v/>
      </c>
      <c r="L11" s="24" t="str">
        <f t="shared" si="2"/>
        <v/>
      </c>
    </row>
    <row r="12" spans="1:12" ht="18">
      <c r="A12" s="25" t="str">
        <f ca="1">IF(AND(L12,L12&lt;TODAY()+'Données de formulaires'!$H$2),"X","")</f>
        <v/>
      </c>
      <c r="B12" s="22"/>
      <c r="C12" s="22"/>
      <c r="D12" s="22"/>
      <c r="E12" s="23"/>
      <c r="F12" s="23"/>
      <c r="G12" s="23"/>
      <c r="H12" s="23"/>
      <c r="I12" s="23" t="str">
        <f t="shared" si="0"/>
        <v/>
      </c>
      <c r="J12" s="23"/>
      <c r="K12" s="27" t="str">
        <f t="shared" si="1"/>
        <v/>
      </c>
      <c r="L12" s="24" t="str">
        <f t="shared" si="2"/>
        <v/>
      </c>
    </row>
    <row r="13" spans="1:12" ht="18">
      <c r="A13" s="25" t="str">
        <f ca="1">IF(AND(L13,L13&lt;TODAY()+'Données de formulaires'!$H$2),"X","")</f>
        <v/>
      </c>
      <c r="B13" s="22"/>
      <c r="C13" s="22"/>
      <c r="D13" s="22"/>
      <c r="E13" s="24"/>
      <c r="F13" s="23"/>
      <c r="G13" s="23"/>
      <c r="H13" s="23"/>
      <c r="I13" s="23" t="str">
        <f t="shared" si="0"/>
        <v/>
      </c>
      <c r="J13" s="23"/>
      <c r="K13" s="27" t="str">
        <f t="shared" si="1"/>
        <v/>
      </c>
      <c r="L13" s="24" t="str">
        <f t="shared" si="2"/>
        <v/>
      </c>
    </row>
    <row r="14" spans="1:12" ht="18">
      <c r="A14" s="25" t="str">
        <f ca="1">IF(AND(L14,L14&lt;TODAY()+'Données de formulaires'!$H$2),"X","")</f>
        <v/>
      </c>
      <c r="B14" s="22"/>
      <c r="C14" s="22"/>
      <c r="D14" s="22"/>
      <c r="E14" s="23"/>
      <c r="F14" s="23"/>
      <c r="G14" s="23"/>
      <c r="H14" s="23"/>
      <c r="I14" s="23" t="str">
        <f t="shared" si="0"/>
        <v/>
      </c>
      <c r="J14" s="23"/>
      <c r="K14" s="27" t="str">
        <f t="shared" si="1"/>
        <v/>
      </c>
      <c r="L14" s="24" t="str">
        <f t="shared" si="2"/>
        <v/>
      </c>
    </row>
    <row r="15" spans="1:12" ht="18">
      <c r="A15" s="25" t="str">
        <f ca="1">IF(AND(L15,L15&lt;TODAY()+'Données de formulaires'!$H$2),"X","")</f>
        <v/>
      </c>
      <c r="B15" s="22"/>
      <c r="C15" s="22"/>
      <c r="D15" s="22"/>
      <c r="E15" s="24"/>
      <c r="F15" s="23"/>
      <c r="G15" s="23"/>
      <c r="H15" s="23"/>
      <c r="I15" s="23" t="str">
        <f t="shared" si="0"/>
        <v/>
      </c>
      <c r="J15" s="23"/>
      <c r="K15" s="27" t="str">
        <f t="shared" si="1"/>
        <v/>
      </c>
      <c r="L15" s="24" t="str">
        <f t="shared" si="2"/>
        <v/>
      </c>
    </row>
    <row r="16" spans="1:12" ht="18">
      <c r="A16" s="25" t="str">
        <f ca="1">IF(AND(L16,L16&lt;TODAY()+'Données de formulaires'!$H$2),"X","")</f>
        <v/>
      </c>
      <c r="B16" s="22"/>
      <c r="C16" s="22"/>
      <c r="D16" s="22"/>
      <c r="E16" s="23"/>
      <c r="F16" s="23"/>
      <c r="G16" s="23"/>
      <c r="H16" s="23"/>
      <c r="I16" s="23" t="str">
        <f t="shared" si="0"/>
        <v/>
      </c>
      <c r="J16" s="23"/>
      <c r="K16" s="27" t="str">
        <f t="shared" si="1"/>
        <v/>
      </c>
      <c r="L16" s="24" t="str">
        <f t="shared" si="2"/>
        <v/>
      </c>
    </row>
    <row r="17" spans="1:12" ht="18">
      <c r="A17" s="25" t="str">
        <f ca="1">IF(AND(L17,L17&lt;TODAY()+'Données de formulaires'!$H$2),"X","")</f>
        <v/>
      </c>
      <c r="B17" s="22"/>
      <c r="C17" s="22"/>
      <c r="D17" s="22"/>
      <c r="E17" s="24"/>
      <c r="F17" s="23"/>
      <c r="G17" s="23"/>
      <c r="H17" s="23"/>
      <c r="I17" s="23" t="str">
        <f t="shared" si="0"/>
        <v/>
      </c>
      <c r="J17" s="23"/>
      <c r="K17" s="27" t="str">
        <f t="shared" si="1"/>
        <v/>
      </c>
      <c r="L17" s="24" t="str">
        <f t="shared" si="2"/>
        <v/>
      </c>
    </row>
    <row r="18" spans="1:12" ht="18">
      <c r="A18" s="25" t="str">
        <f ca="1">IF(AND(L18,L18&lt;TODAY()+'Données de formulaires'!$H$2),"X","")</f>
        <v/>
      </c>
      <c r="B18" s="22"/>
      <c r="C18" s="22"/>
      <c r="D18" s="22"/>
      <c r="E18" s="24"/>
      <c r="F18" s="23"/>
      <c r="G18" s="23"/>
      <c r="H18" s="23"/>
      <c r="I18" s="23" t="str">
        <f t="shared" si="0"/>
        <v/>
      </c>
      <c r="J18" s="23"/>
      <c r="K18" s="27" t="str">
        <f t="shared" si="1"/>
        <v/>
      </c>
      <c r="L18" s="24" t="str">
        <f t="shared" si="2"/>
        <v/>
      </c>
    </row>
    <row r="19" spans="1:12" ht="18">
      <c r="A19" s="25" t="str">
        <f ca="1">IF(AND(L19,L19&lt;TODAY()+'Données de formulaires'!$H$2),"X","")</f>
        <v/>
      </c>
      <c r="B19" s="22"/>
      <c r="C19" s="22"/>
      <c r="D19" s="22"/>
      <c r="E19" s="24"/>
      <c r="F19" s="23"/>
      <c r="G19" s="23"/>
      <c r="H19" s="23"/>
      <c r="I19" s="23" t="str">
        <f t="shared" si="0"/>
        <v/>
      </c>
      <c r="J19" s="23"/>
      <c r="K19" s="27" t="str">
        <f t="shared" si="1"/>
        <v/>
      </c>
      <c r="L19" s="24" t="str">
        <f t="shared" si="2"/>
        <v/>
      </c>
    </row>
    <row r="20" spans="1:12" ht="18">
      <c r="A20" s="25" t="str">
        <f ca="1">IF(AND(L20,L20&lt;TODAY()+'Données de formulaires'!$H$2),"X","")</f>
        <v/>
      </c>
      <c r="B20" s="22"/>
      <c r="C20" s="22"/>
      <c r="D20" s="22"/>
      <c r="E20" s="24"/>
      <c r="F20" s="23"/>
      <c r="G20" s="23"/>
      <c r="H20" s="23"/>
      <c r="I20" s="23" t="str">
        <f t="shared" si="0"/>
        <v/>
      </c>
      <c r="J20" s="23"/>
      <c r="K20" s="27" t="str">
        <f t="shared" si="1"/>
        <v/>
      </c>
      <c r="L20" s="24" t="str">
        <f t="shared" si="2"/>
        <v/>
      </c>
    </row>
    <row r="21" spans="1:12" ht="18">
      <c r="A21" s="25" t="str">
        <f ca="1">IF(AND(L21,L21&lt;TODAY()+'Données de formulaires'!$H$2),"X","")</f>
        <v/>
      </c>
      <c r="B21" s="22"/>
      <c r="C21" s="22"/>
      <c r="D21" s="22"/>
      <c r="E21" s="24"/>
      <c r="F21" s="23"/>
      <c r="G21" s="23"/>
      <c r="H21" s="23"/>
      <c r="I21" s="23" t="str">
        <f t="shared" si="0"/>
        <v/>
      </c>
      <c r="J21" s="23"/>
      <c r="K21" s="27" t="str">
        <f t="shared" si="1"/>
        <v/>
      </c>
      <c r="L21" s="24" t="str">
        <f t="shared" si="2"/>
        <v/>
      </c>
    </row>
    <row r="22" spans="1:12" ht="18">
      <c r="A22" s="25" t="str">
        <f ca="1">IF(AND(L22,L22&lt;TODAY()+'Données de formulaires'!$H$2),"X","")</f>
        <v/>
      </c>
      <c r="B22" s="22"/>
      <c r="C22" s="22"/>
      <c r="D22" s="22"/>
      <c r="E22" s="24"/>
      <c r="F22" s="23"/>
      <c r="G22" s="23"/>
      <c r="H22" s="23"/>
      <c r="I22" s="23" t="str">
        <f t="shared" si="0"/>
        <v/>
      </c>
      <c r="J22" s="23"/>
      <c r="K22" s="27" t="str">
        <f t="shared" si="1"/>
        <v/>
      </c>
      <c r="L22" s="24" t="str">
        <f t="shared" si="2"/>
        <v/>
      </c>
    </row>
    <row r="23" spans="1:12" ht="18">
      <c r="A23" s="25" t="str">
        <f ca="1">IF(AND(L23,L23&lt;TODAY()+'Données de formulaires'!$H$2),"X","")</f>
        <v/>
      </c>
      <c r="B23" s="22"/>
      <c r="C23" s="22"/>
      <c r="D23" s="22"/>
      <c r="E23" s="24"/>
      <c r="F23" s="23"/>
      <c r="G23" s="23"/>
      <c r="H23" s="23"/>
      <c r="I23" s="23" t="str">
        <f t="shared" si="0"/>
        <v/>
      </c>
      <c r="J23" s="23"/>
      <c r="K23" s="27" t="str">
        <f t="shared" si="1"/>
        <v/>
      </c>
      <c r="L23" s="24" t="str">
        <f t="shared" si="2"/>
        <v/>
      </c>
    </row>
    <row r="24" spans="1:12" ht="18">
      <c r="A24" s="25" t="str">
        <f ca="1">IF(AND(L24,L24&lt;TODAY()+'Données de formulaires'!$H$2),"X","")</f>
        <v/>
      </c>
      <c r="B24" s="22"/>
      <c r="C24" s="22"/>
      <c r="D24" s="22"/>
      <c r="E24" s="24"/>
      <c r="F24" s="23"/>
      <c r="G24" s="23"/>
      <c r="H24" s="23"/>
      <c r="I24" s="23" t="str">
        <f t="shared" si="0"/>
        <v/>
      </c>
      <c r="J24" s="23"/>
      <c r="K24" s="27" t="str">
        <f t="shared" si="1"/>
        <v/>
      </c>
      <c r="L24" s="24" t="str">
        <f t="shared" si="2"/>
        <v/>
      </c>
    </row>
    <row r="25" spans="1:12" ht="18">
      <c r="A25" s="25" t="str">
        <f ca="1">IF(AND(L25,L25&lt;TODAY()+'Données de formulaires'!$H$2),"X","")</f>
        <v/>
      </c>
      <c r="B25" s="22"/>
      <c r="C25" s="22"/>
      <c r="D25" s="22"/>
      <c r="E25" s="23"/>
      <c r="F25" s="23"/>
      <c r="G25" s="23"/>
      <c r="H25" s="23"/>
      <c r="I25" s="23" t="str">
        <f t="shared" si="0"/>
        <v/>
      </c>
      <c r="J25" s="23"/>
      <c r="K25" s="27" t="str">
        <f t="shared" si="1"/>
        <v/>
      </c>
      <c r="L25" s="24" t="str">
        <f t="shared" si="2"/>
        <v/>
      </c>
    </row>
    <row r="26" spans="1:12" ht="18">
      <c r="A26" s="25" t="str">
        <f ca="1">IF(AND(L26,L26&lt;TODAY()+'Données de formulaires'!$H$2),"X","")</f>
        <v/>
      </c>
      <c r="B26" s="22"/>
      <c r="C26" s="22"/>
      <c r="D26" s="22"/>
      <c r="E26" s="24"/>
      <c r="F26" s="23"/>
      <c r="G26" s="23"/>
      <c r="H26" s="23"/>
      <c r="I26" s="23" t="str">
        <f t="shared" si="0"/>
        <v/>
      </c>
      <c r="J26" s="23"/>
      <c r="K26" s="27" t="str">
        <f t="shared" si="1"/>
        <v/>
      </c>
      <c r="L26" s="24" t="str">
        <f t="shared" si="2"/>
        <v/>
      </c>
    </row>
    <row r="27" spans="1:12" ht="18">
      <c r="A27" s="25" t="str">
        <f ca="1">IF(AND(L27,L27&lt;TODAY()+'Données de formulaires'!$H$2),"X","")</f>
        <v/>
      </c>
      <c r="B27" s="22"/>
      <c r="C27" s="22"/>
      <c r="D27" s="22"/>
      <c r="E27" s="24"/>
      <c r="F27" s="23"/>
      <c r="G27" s="23"/>
      <c r="H27" s="23"/>
      <c r="I27" s="23" t="str">
        <f t="shared" si="0"/>
        <v/>
      </c>
      <c r="J27" s="23"/>
      <c r="K27" s="27" t="str">
        <f t="shared" si="1"/>
        <v/>
      </c>
      <c r="L27" s="24" t="str">
        <f t="shared" si="2"/>
        <v/>
      </c>
    </row>
    <row r="28" spans="1:12" ht="18">
      <c r="A28" s="25" t="str">
        <f ca="1">IF(AND(L28,L28&lt;TODAY()+'Données de formulaires'!$H$2),"X","")</f>
        <v/>
      </c>
      <c r="B28" s="22"/>
      <c r="C28" s="22"/>
      <c r="D28" s="22"/>
      <c r="E28" s="23"/>
      <c r="F28" s="23"/>
      <c r="G28" s="23"/>
      <c r="H28" s="23"/>
      <c r="I28" s="23" t="str">
        <f t="shared" si="0"/>
        <v/>
      </c>
      <c r="J28" s="23"/>
      <c r="K28" s="27" t="str">
        <f t="shared" si="1"/>
        <v/>
      </c>
      <c r="L28" s="24" t="str">
        <f t="shared" si="2"/>
        <v/>
      </c>
    </row>
    <row r="29" spans="1:12" ht="18">
      <c r="A29" s="25" t="str">
        <f ca="1">IF(AND(L29,L29&lt;TODAY()+'Données de formulaires'!$H$2),"X","")</f>
        <v/>
      </c>
      <c r="B29" s="22"/>
      <c r="C29" s="22"/>
      <c r="D29" s="22"/>
      <c r="E29" s="23"/>
      <c r="F29" s="23"/>
      <c r="G29" s="23"/>
      <c r="H29" s="23"/>
      <c r="I29" s="23" t="str">
        <f t="shared" si="0"/>
        <v/>
      </c>
      <c r="J29" s="23"/>
      <c r="K29" s="27" t="str">
        <f t="shared" si="1"/>
        <v/>
      </c>
      <c r="L29" s="24" t="str">
        <f t="shared" si="2"/>
        <v/>
      </c>
    </row>
    <row r="30" spans="1:12" ht="18">
      <c r="A30" s="25" t="str">
        <f ca="1">IF(AND(L30,L30&lt;TODAY()+'Données de formulaires'!$H$2),"X","")</f>
        <v/>
      </c>
      <c r="B30" s="22"/>
      <c r="C30" s="22"/>
      <c r="D30" s="22"/>
      <c r="E30" s="23"/>
      <c r="F30" s="23"/>
      <c r="G30" s="23"/>
      <c r="H30" s="23"/>
      <c r="I30" s="23" t="str">
        <f t="shared" si="0"/>
        <v/>
      </c>
      <c r="J30" s="23"/>
      <c r="K30" s="27" t="str">
        <f t="shared" si="1"/>
        <v/>
      </c>
      <c r="L30" s="24" t="str">
        <f t="shared" si="2"/>
        <v/>
      </c>
    </row>
    <row r="31" spans="1:12" ht="18">
      <c r="A31" s="25" t="str">
        <f ca="1">IF(AND(L31,L31&lt;TODAY()+'Données de formulaires'!$H$2),"X","")</f>
        <v/>
      </c>
      <c r="B31" s="22"/>
      <c r="C31" s="22"/>
      <c r="D31" s="22"/>
      <c r="E31" s="24"/>
      <c r="F31" s="23"/>
      <c r="G31" s="23"/>
      <c r="H31" s="23"/>
      <c r="I31" s="23" t="str">
        <f t="shared" si="0"/>
        <v/>
      </c>
      <c r="J31" s="23"/>
      <c r="K31" s="27" t="str">
        <f t="shared" si="1"/>
        <v/>
      </c>
      <c r="L31" s="24" t="str">
        <f t="shared" si="2"/>
        <v/>
      </c>
    </row>
    <row r="32" spans="1:12" ht="18">
      <c r="A32" s="25" t="str">
        <f ca="1">IF(AND(L32,L32&lt;TODAY()+'Données de formulaires'!$H$2),"X","")</f>
        <v/>
      </c>
      <c r="B32" s="22"/>
      <c r="C32" s="22"/>
      <c r="D32" s="22"/>
      <c r="E32" s="24"/>
      <c r="F32" s="23"/>
      <c r="G32" s="23"/>
      <c r="H32" s="23"/>
      <c r="I32" s="23" t="str">
        <f t="shared" si="0"/>
        <v/>
      </c>
      <c r="J32" s="23"/>
      <c r="K32" s="27" t="str">
        <f t="shared" si="1"/>
        <v/>
      </c>
      <c r="L32" s="24" t="str">
        <f t="shared" si="2"/>
        <v/>
      </c>
    </row>
    <row r="33" spans="1:13" ht="18">
      <c r="A33" s="25" t="str">
        <f ca="1">IF(AND(L33,L33&lt;TODAY()+'Données de formulaires'!$H$2),"X","")</f>
        <v/>
      </c>
      <c r="B33" s="22"/>
      <c r="C33" s="22"/>
      <c r="D33" s="22"/>
      <c r="E33" s="24"/>
      <c r="F33" s="23"/>
      <c r="G33" s="23"/>
      <c r="H33" s="23"/>
      <c r="I33" s="23" t="str">
        <f t="shared" si="0"/>
        <v/>
      </c>
      <c r="J33" s="23"/>
      <c r="K33" s="27" t="str">
        <f t="shared" si="1"/>
        <v/>
      </c>
      <c r="L33" s="24" t="str">
        <f t="shared" si="2"/>
        <v/>
      </c>
    </row>
    <row r="34" spans="1:13" ht="18">
      <c r="A34" s="25" t="str">
        <f ca="1">IF(AND(L34,L34&lt;TODAY()+'Données de formulaires'!$H$2),"X","")</f>
        <v/>
      </c>
      <c r="B34" s="22"/>
      <c r="C34" s="22"/>
      <c r="D34" s="22"/>
      <c r="E34" s="24"/>
      <c r="F34" s="23"/>
      <c r="G34" s="23"/>
      <c r="H34" s="23"/>
      <c r="I34" s="23" t="str">
        <f t="shared" si="0"/>
        <v/>
      </c>
      <c r="J34" s="23"/>
      <c r="K34" s="27" t="str">
        <f t="shared" si="1"/>
        <v/>
      </c>
      <c r="L34" s="24" t="str">
        <f t="shared" ref="L34:L65" si="3">IF(ISBLANK(E34),"",DATE(YEAR(E34),MONTH(E34)+K34,DAY(E34)))</f>
        <v/>
      </c>
      <c r="M34" s="2"/>
    </row>
    <row r="35" spans="1:13" ht="18">
      <c r="A35" s="25"/>
      <c r="B35" s="22"/>
      <c r="C35" s="22"/>
      <c r="D35" s="22"/>
      <c r="E35" s="24"/>
      <c r="F35" s="23"/>
      <c r="G35" s="23"/>
      <c r="H35" s="23"/>
      <c r="I35" s="23" t="str">
        <f t="shared" si="0"/>
        <v/>
      </c>
      <c r="J35" s="23"/>
      <c r="K35" s="27" t="str">
        <f t="shared" si="1"/>
        <v/>
      </c>
      <c r="L35" s="24" t="str">
        <f t="shared" si="3"/>
        <v/>
      </c>
    </row>
    <row r="36" spans="1:13" ht="18">
      <c r="A36" s="25" t="str">
        <f ca="1">IF(AND(L36,L36&lt;TODAY()+'Données de formulaires'!$H$2),"X","")</f>
        <v/>
      </c>
      <c r="B36" s="22"/>
      <c r="C36" s="22"/>
      <c r="D36" s="22"/>
      <c r="E36" s="24"/>
      <c r="F36" s="23"/>
      <c r="G36" s="23"/>
      <c r="H36" s="23"/>
      <c r="I36" s="23" t="str">
        <f t="shared" si="0"/>
        <v/>
      </c>
      <c r="J36" s="23"/>
      <c r="K36" s="27" t="str">
        <f t="shared" si="1"/>
        <v/>
      </c>
      <c r="L36" s="24" t="str">
        <f t="shared" si="3"/>
        <v/>
      </c>
    </row>
    <row r="37" spans="1:13" ht="18">
      <c r="A37" s="25" t="str">
        <f ca="1">IF(AND(L37,L37&lt;TODAY()+'Données de formulaires'!$H$2),"X","")</f>
        <v/>
      </c>
      <c r="B37" s="22"/>
      <c r="C37" s="22"/>
      <c r="D37" s="22"/>
      <c r="E37" s="24"/>
      <c r="F37" s="23"/>
      <c r="G37" s="23"/>
      <c r="H37" s="23"/>
      <c r="I37" s="23" t="str">
        <f t="shared" si="0"/>
        <v/>
      </c>
      <c r="J37" s="23"/>
      <c r="K37" s="27" t="str">
        <f t="shared" si="1"/>
        <v/>
      </c>
      <c r="L37" s="24" t="str">
        <f t="shared" si="3"/>
        <v/>
      </c>
    </row>
    <row r="38" spans="1:13" ht="18">
      <c r="A38" s="25" t="str">
        <f ca="1">IF(AND(L38,L38&lt;TODAY()+'Données de formulaires'!$H$2),"X","")</f>
        <v/>
      </c>
      <c r="B38" s="22"/>
      <c r="C38" s="22"/>
      <c r="D38" s="22"/>
      <c r="E38" s="24"/>
      <c r="F38" s="23"/>
      <c r="G38" s="23"/>
      <c r="H38" s="23"/>
      <c r="I38" s="23" t="str">
        <f t="shared" si="0"/>
        <v/>
      </c>
      <c r="J38" s="23"/>
      <c r="K38" s="27" t="str">
        <f t="shared" si="1"/>
        <v/>
      </c>
      <c r="L38" s="24" t="str">
        <f t="shared" si="3"/>
        <v/>
      </c>
    </row>
    <row r="39" spans="1:13" ht="18">
      <c r="A39" s="25" t="str">
        <f ca="1">IF(AND(L39,L39&lt;TODAY()+'Données de formulaires'!$H$2),"X","")</f>
        <v/>
      </c>
      <c r="B39" s="22"/>
      <c r="C39" s="22"/>
      <c r="D39" s="22"/>
      <c r="E39" s="24"/>
      <c r="F39" s="23"/>
      <c r="G39" s="23"/>
      <c r="H39" s="23"/>
      <c r="I39" s="23" t="str">
        <f t="shared" si="0"/>
        <v/>
      </c>
      <c r="J39" s="23"/>
      <c r="K39" s="27" t="str">
        <f t="shared" si="1"/>
        <v/>
      </c>
      <c r="L39" s="24" t="str">
        <f t="shared" si="3"/>
        <v/>
      </c>
    </row>
    <row r="40" spans="1:13" ht="18">
      <c r="A40" s="25" t="str">
        <f ca="1">IF(AND(L40,L40&lt;TODAY()+'Données de formulaires'!$H$2),"X","")</f>
        <v/>
      </c>
      <c r="B40" s="22"/>
      <c r="C40" s="22"/>
      <c r="D40" s="22"/>
      <c r="E40" s="23"/>
      <c r="F40" s="23"/>
      <c r="G40" s="23"/>
      <c r="H40" s="23"/>
      <c r="I40" s="23" t="str">
        <f t="shared" si="0"/>
        <v/>
      </c>
      <c r="J40" s="23"/>
      <c r="K40" s="27" t="str">
        <f t="shared" si="1"/>
        <v/>
      </c>
      <c r="L40" s="24" t="str">
        <f t="shared" si="3"/>
        <v/>
      </c>
    </row>
    <row r="41" spans="1:13" ht="18">
      <c r="A41" s="25" t="str">
        <f ca="1">IF(AND(L41,L41&lt;TODAY()+'Données de formulaires'!$H$2),"X","")</f>
        <v/>
      </c>
      <c r="B41" s="22"/>
      <c r="C41" s="22"/>
      <c r="D41" s="22"/>
      <c r="E41" s="23"/>
      <c r="F41" s="23"/>
      <c r="G41" s="23"/>
      <c r="H41" s="23"/>
      <c r="I41" s="23" t="str">
        <f t="shared" si="0"/>
        <v/>
      </c>
      <c r="J41" s="23"/>
      <c r="K41" s="27" t="str">
        <f t="shared" si="1"/>
        <v/>
      </c>
      <c r="L41" s="24" t="str">
        <f t="shared" si="3"/>
        <v/>
      </c>
    </row>
    <row r="42" spans="1:13" ht="18">
      <c r="A42" s="25" t="str">
        <f ca="1">IF(AND(L42,L42&lt;TODAY()+'Données de formulaires'!$H$2),"X","")</f>
        <v/>
      </c>
      <c r="B42" s="22"/>
      <c r="C42" s="22"/>
      <c r="D42" s="22"/>
      <c r="E42" s="23"/>
      <c r="F42" s="23"/>
      <c r="G42" s="23"/>
      <c r="H42" s="23"/>
      <c r="I42" s="23" t="str">
        <f t="shared" si="0"/>
        <v/>
      </c>
      <c r="J42" s="23"/>
      <c r="K42" s="27" t="str">
        <f t="shared" si="1"/>
        <v/>
      </c>
      <c r="L42" s="24" t="str">
        <f t="shared" si="3"/>
        <v/>
      </c>
    </row>
    <row r="43" spans="1:13" ht="18">
      <c r="A43" s="25" t="str">
        <f ca="1">IF(AND(L43,L43&lt;TODAY()+'Données de formulaires'!$H$2),"X","")</f>
        <v/>
      </c>
      <c r="B43" s="22"/>
      <c r="C43" s="22"/>
      <c r="D43" s="22"/>
      <c r="E43" s="24"/>
      <c r="F43" s="23"/>
      <c r="G43" s="23"/>
      <c r="H43" s="23"/>
      <c r="I43" s="23" t="str">
        <f t="shared" si="0"/>
        <v/>
      </c>
      <c r="J43" s="23"/>
      <c r="K43" s="27" t="str">
        <f t="shared" si="1"/>
        <v/>
      </c>
      <c r="L43" s="24" t="str">
        <f t="shared" si="3"/>
        <v/>
      </c>
    </row>
    <row r="44" spans="1:13" ht="18">
      <c r="A44" s="25" t="str">
        <f ca="1">IF(AND(L44,L44&lt;TODAY()+'Données de formulaires'!$H$2),"X","")</f>
        <v/>
      </c>
      <c r="B44" s="22"/>
      <c r="C44" s="22"/>
      <c r="D44" s="22"/>
      <c r="E44" s="24"/>
      <c r="F44" s="23"/>
      <c r="G44" s="23"/>
      <c r="H44" s="23"/>
      <c r="I44" s="23" t="str">
        <f t="shared" si="0"/>
        <v/>
      </c>
      <c r="J44" s="23"/>
      <c r="K44" s="27" t="str">
        <f t="shared" si="1"/>
        <v/>
      </c>
      <c r="L44" s="24" t="str">
        <f t="shared" si="3"/>
        <v/>
      </c>
    </row>
    <row r="45" spans="1:13" ht="18">
      <c r="A45" s="25" t="str">
        <f ca="1">IF(AND(L45,L45&lt;TODAY()+'Données de formulaires'!$H$2),"X","")</f>
        <v/>
      </c>
      <c r="B45" s="22"/>
      <c r="C45" s="22"/>
      <c r="D45" s="22"/>
      <c r="E45" s="23"/>
      <c r="F45" s="23"/>
      <c r="G45" s="23"/>
      <c r="H45" s="23"/>
      <c r="I45" s="23" t="str">
        <f t="shared" si="0"/>
        <v/>
      </c>
      <c r="J45" s="23"/>
      <c r="K45" s="27" t="str">
        <f t="shared" si="1"/>
        <v/>
      </c>
      <c r="L45" s="24" t="str">
        <f t="shared" si="3"/>
        <v/>
      </c>
    </row>
    <row r="46" spans="1:13" ht="18">
      <c r="A46" s="25" t="str">
        <f ca="1">IF(AND(L46,L46&lt;TODAY()+'Données de formulaires'!$H$2),"X","")</f>
        <v/>
      </c>
      <c r="B46" s="22"/>
      <c r="C46" s="22"/>
      <c r="D46" s="22"/>
      <c r="E46" s="23"/>
      <c r="F46" s="23"/>
      <c r="G46" s="23"/>
      <c r="H46" s="23"/>
      <c r="I46" s="23" t="str">
        <f t="shared" si="0"/>
        <v/>
      </c>
      <c r="J46" s="23"/>
      <c r="K46" s="27" t="str">
        <f t="shared" si="1"/>
        <v/>
      </c>
      <c r="L46" s="24" t="str">
        <f t="shared" si="3"/>
        <v/>
      </c>
    </row>
    <row r="47" spans="1:13" ht="18">
      <c r="A47" s="25" t="str">
        <f ca="1">IF(AND(L47,L47&lt;TODAY()+'Données de formulaires'!$H$2),"X","")</f>
        <v/>
      </c>
      <c r="B47" s="22"/>
      <c r="C47" s="22"/>
      <c r="D47" s="22"/>
      <c r="E47" s="23"/>
      <c r="F47" s="23"/>
      <c r="G47" s="23"/>
      <c r="H47" s="23"/>
      <c r="I47" s="23" t="str">
        <f t="shared" si="0"/>
        <v/>
      </c>
      <c r="J47" s="23"/>
      <c r="K47" s="27" t="str">
        <f t="shared" si="1"/>
        <v/>
      </c>
      <c r="L47" s="24" t="str">
        <f t="shared" si="3"/>
        <v/>
      </c>
    </row>
    <row r="48" spans="1:13" ht="18">
      <c r="A48" s="25" t="str">
        <f ca="1">IF(AND(L48,L48&lt;TODAY()+'Données de formulaires'!$H$2),"X","")</f>
        <v/>
      </c>
      <c r="B48" s="22"/>
      <c r="C48" s="22"/>
      <c r="D48" s="22"/>
      <c r="E48" s="23"/>
      <c r="F48" s="23"/>
      <c r="G48" s="23"/>
      <c r="H48" s="23"/>
      <c r="I48" s="23" t="str">
        <f t="shared" si="0"/>
        <v/>
      </c>
      <c r="J48" s="23"/>
      <c r="K48" s="27" t="str">
        <f t="shared" si="1"/>
        <v/>
      </c>
      <c r="L48" s="24" t="str">
        <f t="shared" si="3"/>
        <v/>
      </c>
    </row>
    <row r="49" spans="1:12" ht="18">
      <c r="A49" s="25" t="str">
        <f ca="1">IF(AND(L49,L49&lt;TODAY()+'Données de formulaires'!$H$2),"X","")</f>
        <v/>
      </c>
      <c r="B49" s="22"/>
      <c r="C49" s="22"/>
      <c r="D49" s="22"/>
      <c r="E49" s="23"/>
      <c r="F49" s="23"/>
      <c r="G49" s="23"/>
      <c r="H49" s="23"/>
      <c r="I49" s="23" t="str">
        <f t="shared" si="0"/>
        <v/>
      </c>
      <c r="J49" s="23"/>
      <c r="K49" s="27" t="str">
        <f t="shared" si="1"/>
        <v/>
      </c>
      <c r="L49" s="24" t="str">
        <f t="shared" si="3"/>
        <v/>
      </c>
    </row>
    <row r="50" spans="1:12" ht="18">
      <c r="A50" s="25" t="str">
        <f ca="1">IF(AND(L50,L50&lt;TODAY()+'Données de formulaires'!$H$2),"X","")</f>
        <v/>
      </c>
      <c r="B50" s="22"/>
      <c r="C50" s="22"/>
      <c r="D50" s="22"/>
      <c r="E50" s="23"/>
      <c r="F50" s="23"/>
      <c r="G50" s="23"/>
      <c r="H50" s="23"/>
      <c r="I50" s="23" t="str">
        <f t="shared" si="0"/>
        <v/>
      </c>
      <c r="J50" s="23"/>
      <c r="K50" s="27" t="str">
        <f t="shared" si="1"/>
        <v/>
      </c>
      <c r="L50" s="24" t="str">
        <f t="shared" si="3"/>
        <v/>
      </c>
    </row>
    <row r="51" spans="1:12" ht="18">
      <c r="A51" s="25" t="str">
        <f ca="1">IF(AND(L51,L51&lt;TODAY()+'Données de formulaires'!$H$2),"X","")</f>
        <v/>
      </c>
      <c r="B51" s="22"/>
      <c r="C51" s="22"/>
      <c r="D51" s="22"/>
      <c r="E51" s="23"/>
      <c r="F51" s="23"/>
      <c r="G51" s="23"/>
      <c r="H51" s="23"/>
      <c r="I51" s="23" t="str">
        <f t="shared" si="0"/>
        <v/>
      </c>
      <c r="J51" s="23"/>
      <c r="K51" s="27" t="str">
        <f t="shared" si="1"/>
        <v/>
      </c>
      <c r="L51" s="24" t="str">
        <f t="shared" si="3"/>
        <v/>
      </c>
    </row>
    <row r="52" spans="1:12" ht="18">
      <c r="A52" s="26" t="str">
        <f ca="1">IF(AND(L52,L52&lt;TODAY()+'Données de formulaires'!$H$2),"X","")</f>
        <v/>
      </c>
      <c r="B52" s="22"/>
      <c r="C52" s="22"/>
      <c r="D52" s="22"/>
      <c r="E52" s="23"/>
      <c r="F52" s="23"/>
      <c r="G52" s="23"/>
      <c r="H52" s="23"/>
      <c r="I52" s="23" t="str">
        <f t="shared" si="0"/>
        <v/>
      </c>
      <c r="J52" s="23"/>
      <c r="K52" s="27" t="str">
        <f t="shared" si="1"/>
        <v/>
      </c>
      <c r="L52" s="24" t="str">
        <f t="shared" si="3"/>
        <v/>
      </c>
    </row>
    <row r="53" spans="1:12" ht="18">
      <c r="A53" s="26" t="str">
        <f ca="1">IF(AND(L53,L53&lt;TODAY()+'Données de formulaires'!$H$2),"X","")</f>
        <v/>
      </c>
      <c r="B53" s="22"/>
      <c r="C53" s="22"/>
      <c r="D53" s="22"/>
      <c r="E53" s="23"/>
      <c r="F53" s="23"/>
      <c r="G53" s="23"/>
      <c r="H53" s="23"/>
      <c r="I53" s="23" t="str">
        <f t="shared" si="0"/>
        <v/>
      </c>
      <c r="J53" s="23"/>
      <c r="K53" s="27" t="str">
        <f t="shared" si="1"/>
        <v/>
      </c>
      <c r="L53" s="24" t="str">
        <f t="shared" si="3"/>
        <v/>
      </c>
    </row>
    <row r="54" spans="1:12" ht="18">
      <c r="A54" s="26" t="str">
        <f ca="1">IF(AND(L54,L54&lt;TODAY()+'Données de formulaires'!$H$2),"X","")</f>
        <v/>
      </c>
      <c r="B54" s="22"/>
      <c r="C54" s="22"/>
      <c r="D54" s="22"/>
      <c r="E54" s="23"/>
      <c r="F54" s="23"/>
      <c r="G54" s="23"/>
      <c r="H54" s="23"/>
      <c r="I54" s="23" t="str">
        <f t="shared" si="0"/>
        <v/>
      </c>
      <c r="J54" s="23"/>
      <c r="K54" s="27" t="str">
        <f t="shared" si="1"/>
        <v/>
      </c>
      <c r="L54" s="24" t="str">
        <f t="shared" si="3"/>
        <v/>
      </c>
    </row>
    <row r="55" spans="1:12" ht="18">
      <c r="A55" s="26" t="str">
        <f ca="1">IF(AND(L55,L55&lt;TODAY()+'Données de formulaires'!$H$2),"X","")</f>
        <v/>
      </c>
      <c r="B55" s="22"/>
      <c r="C55" s="22"/>
      <c r="D55" s="22"/>
      <c r="E55" s="23"/>
      <c r="F55" s="23"/>
      <c r="G55" s="23"/>
      <c r="H55" s="23"/>
      <c r="I55" s="23" t="str">
        <f t="shared" si="0"/>
        <v/>
      </c>
      <c r="J55" s="23"/>
      <c r="K55" s="27" t="str">
        <f t="shared" si="1"/>
        <v/>
      </c>
      <c r="L55" s="24" t="str">
        <f t="shared" si="3"/>
        <v/>
      </c>
    </row>
    <row r="56" spans="1:12" ht="18">
      <c r="A56" s="26" t="str">
        <f ca="1">IF(AND(L56,L56&lt;TODAY()+'Données de formulaires'!$H$2),"X","")</f>
        <v/>
      </c>
      <c r="B56" s="22"/>
      <c r="C56" s="22"/>
      <c r="D56" s="22"/>
      <c r="E56" s="23"/>
      <c r="F56" s="23"/>
      <c r="G56" s="23"/>
      <c r="H56" s="23"/>
      <c r="I56" s="23" t="str">
        <f t="shared" si="0"/>
        <v/>
      </c>
      <c r="J56" s="23"/>
      <c r="K56" s="27" t="str">
        <f t="shared" si="1"/>
        <v/>
      </c>
      <c r="L56" s="24" t="str">
        <f t="shared" si="3"/>
        <v/>
      </c>
    </row>
    <row r="57" spans="1:12" ht="18">
      <c r="A57" s="26" t="str">
        <f ca="1">IF(AND(L57,L57&lt;TODAY()+'Données de formulaires'!$H$2),"X","")</f>
        <v/>
      </c>
      <c r="B57" s="22"/>
      <c r="C57" s="22"/>
      <c r="D57" s="22"/>
      <c r="E57" s="23"/>
      <c r="F57" s="23"/>
      <c r="G57" s="23"/>
      <c r="H57" s="23"/>
      <c r="I57" s="23" t="str">
        <f t="shared" si="0"/>
        <v/>
      </c>
      <c r="J57" s="23"/>
      <c r="K57" s="27" t="str">
        <f t="shared" si="1"/>
        <v/>
      </c>
      <c r="L57" s="24" t="str">
        <f t="shared" si="3"/>
        <v/>
      </c>
    </row>
    <row r="58" spans="1:12" ht="18">
      <c r="A58" s="26" t="str">
        <f ca="1">IF(AND(L58,L58&lt;TODAY()+'Données de formulaires'!$H$2),"X","")</f>
        <v/>
      </c>
      <c r="B58" s="22"/>
      <c r="C58" s="22"/>
      <c r="D58" s="22"/>
      <c r="E58" s="23"/>
      <c r="F58" s="23"/>
      <c r="G58" s="23"/>
      <c r="H58" s="23"/>
      <c r="I58" s="23" t="str">
        <f t="shared" si="0"/>
        <v/>
      </c>
      <c r="J58" s="23"/>
      <c r="K58" s="27" t="str">
        <f t="shared" si="1"/>
        <v/>
      </c>
      <c r="L58" s="24" t="str">
        <f t="shared" si="3"/>
        <v/>
      </c>
    </row>
    <row r="59" spans="1:12" ht="18">
      <c r="A59" s="26" t="str">
        <f ca="1">IF(AND(L59,L59&lt;TODAY()+'Données de formulaires'!$H$2),"X","")</f>
        <v/>
      </c>
      <c r="B59" s="22"/>
      <c r="C59" s="22"/>
      <c r="D59" s="22"/>
      <c r="E59" s="23"/>
      <c r="F59" s="23"/>
      <c r="G59" s="23"/>
      <c r="H59" s="23"/>
      <c r="I59" s="23" t="str">
        <f t="shared" si="0"/>
        <v/>
      </c>
      <c r="J59" s="23"/>
      <c r="K59" s="27" t="str">
        <f t="shared" si="1"/>
        <v/>
      </c>
      <c r="L59" s="24" t="str">
        <f t="shared" si="3"/>
        <v/>
      </c>
    </row>
    <row r="60" spans="1:12" ht="18">
      <c r="A60" s="26" t="str">
        <f ca="1">IF(AND(L60,L60&lt;TODAY()+'Données de formulaires'!$H$2),"X","")</f>
        <v/>
      </c>
      <c r="B60" s="22"/>
      <c r="C60" s="22"/>
      <c r="D60" s="22"/>
      <c r="E60" s="23"/>
      <c r="F60" s="23"/>
      <c r="G60" s="23"/>
      <c r="H60" s="23"/>
      <c r="I60" s="23" t="str">
        <f t="shared" si="0"/>
        <v/>
      </c>
      <c r="J60" s="23"/>
      <c r="K60" s="27" t="str">
        <f t="shared" si="1"/>
        <v/>
      </c>
      <c r="L60" s="24" t="str">
        <f t="shared" si="3"/>
        <v/>
      </c>
    </row>
    <row r="61" spans="1:12" ht="18">
      <c r="A61" s="26" t="str">
        <f ca="1">IF(AND(L61,L61&lt;TODAY()+'Données de formulaires'!$H$2),"X","")</f>
        <v/>
      </c>
      <c r="B61" s="22"/>
      <c r="C61" s="22"/>
      <c r="D61" s="22"/>
      <c r="E61" s="23"/>
      <c r="F61" s="23"/>
      <c r="G61" s="23"/>
      <c r="H61" s="23"/>
      <c r="I61" s="23" t="str">
        <f t="shared" si="0"/>
        <v/>
      </c>
      <c r="J61" s="23"/>
      <c r="K61" s="27" t="str">
        <f t="shared" si="1"/>
        <v/>
      </c>
      <c r="L61" s="24" t="str">
        <f t="shared" si="3"/>
        <v/>
      </c>
    </row>
    <row r="62" spans="1:12" ht="18">
      <c r="A62" s="26" t="str">
        <f ca="1">IF(AND(L62,L62&lt;TODAY()+'Données de formulaires'!$H$2),"X","")</f>
        <v/>
      </c>
      <c r="B62" s="22"/>
      <c r="C62" s="22"/>
      <c r="D62" s="22"/>
      <c r="E62" s="23"/>
      <c r="F62" s="23"/>
      <c r="G62" s="23"/>
      <c r="H62" s="23"/>
      <c r="I62" s="23" t="str">
        <f t="shared" si="0"/>
        <v/>
      </c>
      <c r="J62" s="23"/>
      <c r="K62" s="27" t="str">
        <f t="shared" si="1"/>
        <v/>
      </c>
      <c r="L62" s="24" t="str">
        <f t="shared" si="3"/>
        <v/>
      </c>
    </row>
    <row r="63" spans="1:12" ht="18">
      <c r="A63" s="26" t="str">
        <f ca="1">IF(AND(L63,L63&lt;TODAY()+'Données de formulaires'!$H$2),"X","")</f>
        <v/>
      </c>
      <c r="B63" s="22"/>
      <c r="C63" s="22"/>
      <c r="D63" s="22"/>
      <c r="E63" s="23"/>
      <c r="F63" s="23"/>
      <c r="G63" s="23"/>
      <c r="H63" s="23"/>
      <c r="I63" s="23" t="str">
        <f t="shared" si="0"/>
        <v/>
      </c>
      <c r="J63" s="23"/>
      <c r="K63" s="27" t="str">
        <f t="shared" si="1"/>
        <v/>
      </c>
      <c r="L63" s="24" t="str">
        <f t="shared" si="3"/>
        <v/>
      </c>
    </row>
    <row r="64" spans="1:12" ht="18">
      <c r="A64" s="26" t="str">
        <f ca="1">IF(AND(L64,L64&lt;TODAY()+'Données de formulaires'!$H$2),"X","")</f>
        <v/>
      </c>
      <c r="B64" s="22"/>
      <c r="C64" s="22"/>
      <c r="D64" s="22"/>
      <c r="E64" s="23"/>
      <c r="F64" s="23"/>
      <c r="G64" s="23"/>
      <c r="H64" s="23"/>
      <c r="I64" s="23" t="str">
        <f t="shared" si="0"/>
        <v/>
      </c>
      <c r="J64" s="23"/>
      <c r="K64" s="27" t="str">
        <f t="shared" si="1"/>
        <v/>
      </c>
      <c r="L64" s="24" t="str">
        <f t="shared" si="3"/>
        <v/>
      </c>
    </row>
    <row r="65" spans="1:12" ht="18">
      <c r="A65" s="26" t="str">
        <f ca="1">IF(AND(L65,L65&lt;TODAY()+'Données de formulaires'!$H$2),"X","")</f>
        <v/>
      </c>
      <c r="B65" s="22"/>
      <c r="C65" s="22"/>
      <c r="D65" s="22"/>
      <c r="E65" s="23"/>
      <c r="F65" s="23"/>
      <c r="G65" s="23"/>
      <c r="H65" s="23"/>
      <c r="I65" s="23" t="str">
        <f t="shared" si="0"/>
        <v/>
      </c>
      <c r="J65" s="23"/>
      <c r="K65" s="27" t="str">
        <f t="shared" si="1"/>
        <v/>
      </c>
      <c r="L65" s="24" t="str">
        <f t="shared" si="3"/>
        <v/>
      </c>
    </row>
    <row r="66" spans="1:12" ht="18">
      <c r="A66" s="26" t="str">
        <f ca="1">IF(AND(L66,L66&lt;TODAY()+'Données de formulaires'!$H$2),"X","")</f>
        <v/>
      </c>
      <c r="B66" s="22"/>
      <c r="C66" s="22"/>
      <c r="D66" s="22"/>
      <c r="E66" s="23"/>
      <c r="F66" s="23"/>
      <c r="G66" s="23"/>
      <c r="H66" s="23"/>
      <c r="I66" s="23" t="str">
        <f t="shared" ref="I66:I100" si="4">IF(ISBLANK(G66),IF(ISBLANK(H66),"","!"),IF(G66&gt;=H66,G66-H66,"!"))</f>
        <v/>
      </c>
      <c r="J66" s="23"/>
      <c r="K66" s="27" t="str">
        <f t="shared" ref="K66:K100" si="5">IF(ISBLANK(D66),"",VLOOKUP(D66,Plage,2,FALSE))</f>
        <v/>
      </c>
      <c r="L66" s="24" t="str">
        <f t="shared" ref="L66:L97" si="6">IF(ISBLANK(E66),"",DATE(YEAR(E66),MONTH(E66)+K66,DAY(E66)))</f>
        <v/>
      </c>
    </row>
    <row r="67" spans="1:12" ht="18">
      <c r="A67" s="26" t="str">
        <f ca="1">IF(AND(L67,L67&lt;TODAY()+'Données de formulaires'!$H$2),"X","")</f>
        <v/>
      </c>
      <c r="B67" s="22"/>
      <c r="C67" s="22"/>
      <c r="D67" s="22"/>
      <c r="E67" s="23"/>
      <c r="F67" s="23"/>
      <c r="G67" s="23"/>
      <c r="H67" s="23"/>
      <c r="I67" s="23" t="str">
        <f t="shared" si="4"/>
        <v/>
      </c>
      <c r="J67" s="23"/>
      <c r="K67" s="27" t="str">
        <f t="shared" si="5"/>
        <v/>
      </c>
      <c r="L67" s="24" t="str">
        <f t="shared" si="6"/>
        <v/>
      </c>
    </row>
    <row r="68" spans="1:12" ht="18">
      <c r="A68" s="26" t="str">
        <f ca="1">IF(AND(L68,L68&lt;TODAY()+'Données de formulaires'!$H$2),"X","")</f>
        <v/>
      </c>
      <c r="B68" s="22"/>
      <c r="C68" s="22"/>
      <c r="D68" s="22"/>
      <c r="E68" s="23"/>
      <c r="F68" s="23"/>
      <c r="G68" s="23"/>
      <c r="H68" s="23"/>
      <c r="I68" s="23" t="str">
        <f t="shared" si="4"/>
        <v/>
      </c>
      <c r="J68" s="23"/>
      <c r="K68" s="27" t="str">
        <f t="shared" si="5"/>
        <v/>
      </c>
      <c r="L68" s="24" t="str">
        <f t="shared" si="6"/>
        <v/>
      </c>
    </row>
    <row r="69" spans="1:12" ht="18">
      <c r="A69" s="26" t="str">
        <f ca="1">IF(AND(L69,L69&lt;TODAY()+'Données de formulaires'!$H$2),"X","")</f>
        <v/>
      </c>
      <c r="B69" s="22"/>
      <c r="C69" s="22"/>
      <c r="D69" s="22"/>
      <c r="E69" s="23"/>
      <c r="F69" s="23"/>
      <c r="G69" s="23"/>
      <c r="H69" s="23"/>
      <c r="I69" s="23" t="str">
        <f t="shared" si="4"/>
        <v/>
      </c>
      <c r="J69" s="23"/>
      <c r="K69" s="27" t="str">
        <f t="shared" si="5"/>
        <v/>
      </c>
      <c r="L69" s="24" t="str">
        <f t="shared" si="6"/>
        <v/>
      </c>
    </row>
    <row r="70" spans="1:12" ht="18">
      <c r="A70" s="26" t="str">
        <f ca="1">IF(AND(L70,L70&lt;TODAY()+'Données de formulaires'!$H$2),"X","")</f>
        <v/>
      </c>
      <c r="B70" s="22"/>
      <c r="C70" s="22"/>
      <c r="D70" s="22"/>
      <c r="E70" s="23"/>
      <c r="F70" s="23"/>
      <c r="G70" s="23"/>
      <c r="H70" s="23"/>
      <c r="I70" s="23" t="str">
        <f t="shared" si="4"/>
        <v/>
      </c>
      <c r="J70" s="23"/>
      <c r="K70" s="27" t="str">
        <f t="shared" si="5"/>
        <v/>
      </c>
      <c r="L70" s="24" t="str">
        <f t="shared" si="6"/>
        <v/>
      </c>
    </row>
    <row r="71" spans="1:12" ht="18">
      <c r="A71" s="26" t="str">
        <f ca="1">IF(AND(L71,L71&lt;TODAY()+'Données de formulaires'!$H$2),"X","")</f>
        <v/>
      </c>
      <c r="B71" s="22"/>
      <c r="C71" s="22"/>
      <c r="D71" s="22"/>
      <c r="E71" s="23"/>
      <c r="F71" s="23"/>
      <c r="G71" s="23"/>
      <c r="H71" s="23"/>
      <c r="I71" s="23" t="str">
        <f t="shared" si="4"/>
        <v/>
      </c>
      <c r="J71" s="23"/>
      <c r="K71" s="27" t="str">
        <f t="shared" si="5"/>
        <v/>
      </c>
      <c r="L71" s="24" t="str">
        <f t="shared" si="6"/>
        <v/>
      </c>
    </row>
    <row r="72" spans="1:12" ht="18">
      <c r="A72" s="26" t="str">
        <f ca="1">IF(AND(L72,L72&lt;TODAY()+'Données de formulaires'!$H$2),"X","")</f>
        <v/>
      </c>
      <c r="B72" s="22"/>
      <c r="C72" s="22"/>
      <c r="D72" s="22"/>
      <c r="E72" s="23"/>
      <c r="F72" s="23"/>
      <c r="G72" s="23"/>
      <c r="H72" s="23"/>
      <c r="I72" s="23" t="str">
        <f t="shared" si="4"/>
        <v/>
      </c>
      <c r="J72" s="23"/>
      <c r="K72" s="27" t="str">
        <f t="shared" si="5"/>
        <v/>
      </c>
      <c r="L72" s="24" t="str">
        <f t="shared" si="6"/>
        <v/>
      </c>
    </row>
    <row r="73" spans="1:12" ht="18">
      <c r="A73" s="26" t="str">
        <f ca="1">IF(AND(L73,L73&lt;TODAY()+'Données de formulaires'!$H$2),"X","")</f>
        <v/>
      </c>
      <c r="B73" s="22"/>
      <c r="C73" s="22"/>
      <c r="D73" s="22"/>
      <c r="E73" s="23"/>
      <c r="F73" s="23"/>
      <c r="G73" s="23"/>
      <c r="H73" s="23"/>
      <c r="I73" s="23" t="str">
        <f t="shared" si="4"/>
        <v/>
      </c>
      <c r="J73" s="23"/>
      <c r="K73" s="27" t="str">
        <f t="shared" si="5"/>
        <v/>
      </c>
      <c r="L73" s="24" t="str">
        <f t="shared" si="6"/>
        <v/>
      </c>
    </row>
    <row r="74" spans="1:12" ht="18">
      <c r="A74" s="26" t="str">
        <f ca="1">IF(AND(L74,L74&lt;TODAY()+'Données de formulaires'!$H$2),"X","")</f>
        <v/>
      </c>
      <c r="B74" s="22"/>
      <c r="C74" s="22"/>
      <c r="D74" s="22"/>
      <c r="E74" s="23"/>
      <c r="F74" s="23"/>
      <c r="G74" s="23"/>
      <c r="H74" s="23"/>
      <c r="I74" s="23" t="str">
        <f t="shared" si="4"/>
        <v/>
      </c>
      <c r="J74" s="23"/>
      <c r="K74" s="27" t="str">
        <f t="shared" si="5"/>
        <v/>
      </c>
      <c r="L74" s="24" t="str">
        <f t="shared" si="6"/>
        <v/>
      </c>
    </row>
    <row r="75" spans="1:12" ht="18">
      <c r="A75" s="26" t="str">
        <f ca="1">IF(AND(L75,L75&lt;TODAY()+'Données de formulaires'!$H$2),"X","")</f>
        <v/>
      </c>
      <c r="B75" s="22"/>
      <c r="C75" s="22"/>
      <c r="D75" s="22"/>
      <c r="E75" s="23"/>
      <c r="F75" s="23"/>
      <c r="G75" s="23"/>
      <c r="H75" s="23"/>
      <c r="I75" s="23" t="str">
        <f t="shared" si="4"/>
        <v/>
      </c>
      <c r="J75" s="23"/>
      <c r="K75" s="27" t="str">
        <f t="shared" si="5"/>
        <v/>
      </c>
      <c r="L75" s="24" t="str">
        <f t="shared" si="6"/>
        <v/>
      </c>
    </row>
    <row r="76" spans="1:12" ht="18">
      <c r="A76" s="26" t="str">
        <f ca="1">IF(AND(L76,L76&lt;TODAY()+'Données de formulaires'!$H$2),"X","")</f>
        <v/>
      </c>
      <c r="B76" s="22"/>
      <c r="C76" s="22"/>
      <c r="D76" s="22"/>
      <c r="E76" s="23"/>
      <c r="F76" s="23"/>
      <c r="G76" s="23"/>
      <c r="H76" s="23"/>
      <c r="I76" s="23" t="str">
        <f t="shared" si="4"/>
        <v/>
      </c>
      <c r="J76" s="23"/>
      <c r="K76" s="27" t="str">
        <f t="shared" si="5"/>
        <v/>
      </c>
      <c r="L76" s="24" t="str">
        <f t="shared" si="6"/>
        <v/>
      </c>
    </row>
    <row r="77" spans="1:12" ht="18">
      <c r="A77" s="26" t="str">
        <f ca="1">IF(AND(L77,L77&lt;TODAY()+'Données de formulaires'!$H$2),"X","")</f>
        <v/>
      </c>
      <c r="B77" s="22"/>
      <c r="C77" s="22"/>
      <c r="D77" s="22"/>
      <c r="E77" s="23"/>
      <c r="F77" s="23"/>
      <c r="G77" s="23"/>
      <c r="H77" s="23"/>
      <c r="I77" s="23" t="str">
        <f t="shared" si="4"/>
        <v/>
      </c>
      <c r="J77" s="23"/>
      <c r="K77" s="27" t="str">
        <f t="shared" si="5"/>
        <v/>
      </c>
      <c r="L77" s="24" t="str">
        <f t="shared" si="6"/>
        <v/>
      </c>
    </row>
    <row r="78" spans="1:12" ht="18">
      <c r="A78" s="26" t="str">
        <f ca="1">IF(AND(L78,L78&lt;TODAY()+'Données de formulaires'!$H$2),"X","")</f>
        <v/>
      </c>
      <c r="B78" s="22"/>
      <c r="C78" s="22"/>
      <c r="D78" s="22"/>
      <c r="E78" s="23"/>
      <c r="F78" s="23"/>
      <c r="G78" s="23"/>
      <c r="H78" s="23"/>
      <c r="I78" s="23" t="str">
        <f t="shared" si="4"/>
        <v/>
      </c>
      <c r="J78" s="23"/>
      <c r="K78" s="27" t="str">
        <f t="shared" si="5"/>
        <v/>
      </c>
      <c r="L78" s="24" t="str">
        <f t="shared" si="6"/>
        <v/>
      </c>
    </row>
    <row r="79" spans="1:12" ht="18">
      <c r="A79" s="26" t="str">
        <f ca="1">IF(AND(L79,L79&lt;TODAY()+'Données de formulaires'!$H$2),"X","")</f>
        <v/>
      </c>
      <c r="B79" s="22"/>
      <c r="C79" s="22"/>
      <c r="D79" s="22"/>
      <c r="E79" s="23"/>
      <c r="F79" s="23"/>
      <c r="G79" s="23"/>
      <c r="H79" s="23"/>
      <c r="I79" s="23" t="str">
        <f t="shared" si="4"/>
        <v/>
      </c>
      <c r="J79" s="23"/>
      <c r="K79" s="27" t="str">
        <f t="shared" si="5"/>
        <v/>
      </c>
      <c r="L79" s="24" t="str">
        <f t="shared" si="6"/>
        <v/>
      </c>
    </row>
    <row r="80" spans="1:12" ht="18">
      <c r="A80" s="26" t="str">
        <f ca="1">IF(AND(L80,L80&lt;TODAY()+'Données de formulaires'!$H$2),"X","")</f>
        <v/>
      </c>
      <c r="B80" s="22"/>
      <c r="C80" s="22"/>
      <c r="D80" s="22"/>
      <c r="E80" s="23"/>
      <c r="F80" s="23"/>
      <c r="G80" s="23"/>
      <c r="H80" s="23"/>
      <c r="I80" s="23" t="str">
        <f t="shared" si="4"/>
        <v/>
      </c>
      <c r="J80" s="23"/>
      <c r="K80" s="27" t="str">
        <f t="shared" si="5"/>
        <v/>
      </c>
      <c r="L80" s="24" t="str">
        <f t="shared" si="6"/>
        <v/>
      </c>
    </row>
    <row r="81" spans="1:12" ht="18">
      <c r="A81" s="26" t="str">
        <f ca="1">IF(AND(L81,L81&lt;TODAY()+'Données de formulaires'!$H$2),"X","")</f>
        <v/>
      </c>
      <c r="B81" s="22"/>
      <c r="C81" s="22"/>
      <c r="D81" s="22"/>
      <c r="E81" s="23"/>
      <c r="F81" s="23"/>
      <c r="G81" s="23"/>
      <c r="H81" s="23"/>
      <c r="I81" s="23" t="str">
        <f t="shared" si="4"/>
        <v/>
      </c>
      <c r="J81" s="23"/>
      <c r="K81" s="27" t="str">
        <f t="shared" si="5"/>
        <v/>
      </c>
      <c r="L81" s="24" t="str">
        <f t="shared" si="6"/>
        <v/>
      </c>
    </row>
    <row r="82" spans="1:12" ht="18">
      <c r="A82" s="26" t="str">
        <f ca="1">IF(AND(L82,L82&lt;TODAY()+'Données de formulaires'!$H$2),"X","")</f>
        <v/>
      </c>
      <c r="B82" s="22"/>
      <c r="C82" s="22"/>
      <c r="D82" s="22"/>
      <c r="E82" s="23"/>
      <c r="F82" s="23"/>
      <c r="G82" s="23"/>
      <c r="H82" s="23"/>
      <c r="I82" s="23" t="str">
        <f t="shared" si="4"/>
        <v/>
      </c>
      <c r="J82" s="23"/>
      <c r="K82" s="27" t="str">
        <f t="shared" si="5"/>
        <v/>
      </c>
      <c r="L82" s="24" t="str">
        <f t="shared" si="6"/>
        <v/>
      </c>
    </row>
    <row r="83" spans="1:12" ht="18">
      <c r="A83" s="26" t="str">
        <f ca="1">IF(AND(L83,L83&lt;TODAY()+'Données de formulaires'!$H$2),"X","")</f>
        <v/>
      </c>
      <c r="B83" s="22"/>
      <c r="C83" s="22"/>
      <c r="D83" s="22"/>
      <c r="E83" s="23"/>
      <c r="F83" s="23"/>
      <c r="G83" s="23"/>
      <c r="H83" s="23"/>
      <c r="I83" s="23" t="str">
        <f t="shared" si="4"/>
        <v/>
      </c>
      <c r="J83" s="23"/>
      <c r="K83" s="27" t="str">
        <f t="shared" si="5"/>
        <v/>
      </c>
      <c r="L83" s="24" t="str">
        <f t="shared" si="6"/>
        <v/>
      </c>
    </row>
    <row r="84" spans="1:12" ht="18">
      <c r="A84" s="26" t="str">
        <f ca="1">IF(AND(L84,L84&lt;TODAY()+'Données de formulaires'!$H$2),"X","")</f>
        <v/>
      </c>
      <c r="B84" s="22"/>
      <c r="C84" s="22"/>
      <c r="D84" s="22"/>
      <c r="E84" s="23"/>
      <c r="F84" s="23"/>
      <c r="G84" s="23"/>
      <c r="H84" s="23"/>
      <c r="I84" s="23" t="str">
        <f t="shared" si="4"/>
        <v/>
      </c>
      <c r="J84" s="23"/>
      <c r="K84" s="27" t="str">
        <f t="shared" si="5"/>
        <v/>
      </c>
      <c r="L84" s="24" t="str">
        <f t="shared" si="6"/>
        <v/>
      </c>
    </row>
    <row r="85" spans="1:12" ht="18">
      <c r="A85" s="26" t="str">
        <f ca="1">IF(AND(L85,L85&lt;TODAY()+'Données de formulaires'!$H$2),"X","")</f>
        <v/>
      </c>
      <c r="B85" s="22"/>
      <c r="C85" s="22"/>
      <c r="D85" s="22"/>
      <c r="E85" s="23"/>
      <c r="F85" s="23"/>
      <c r="G85" s="23"/>
      <c r="H85" s="23"/>
      <c r="I85" s="23" t="str">
        <f t="shared" si="4"/>
        <v/>
      </c>
      <c r="J85" s="23"/>
      <c r="K85" s="27" t="str">
        <f t="shared" si="5"/>
        <v/>
      </c>
      <c r="L85" s="24" t="str">
        <f t="shared" si="6"/>
        <v/>
      </c>
    </row>
    <row r="86" spans="1:12" ht="18">
      <c r="A86" s="26" t="str">
        <f ca="1">IF(AND(L86,L86&lt;TODAY()+'Données de formulaires'!$H$2),"X","")</f>
        <v/>
      </c>
      <c r="B86" s="22"/>
      <c r="C86" s="22"/>
      <c r="D86" s="22"/>
      <c r="E86" s="23"/>
      <c r="F86" s="23"/>
      <c r="G86" s="23"/>
      <c r="H86" s="23"/>
      <c r="I86" s="23" t="str">
        <f t="shared" si="4"/>
        <v/>
      </c>
      <c r="J86" s="23"/>
      <c r="K86" s="27" t="str">
        <f t="shared" si="5"/>
        <v/>
      </c>
      <c r="L86" s="24" t="str">
        <f t="shared" si="6"/>
        <v/>
      </c>
    </row>
    <row r="87" spans="1:12" ht="18">
      <c r="A87" s="26" t="str">
        <f ca="1">IF(AND(L87,L87&lt;TODAY()+'Données de formulaires'!$H$2),"X","")</f>
        <v/>
      </c>
      <c r="B87" s="22"/>
      <c r="C87" s="22"/>
      <c r="D87" s="22"/>
      <c r="E87" s="23"/>
      <c r="F87" s="23"/>
      <c r="G87" s="23"/>
      <c r="H87" s="23"/>
      <c r="I87" s="23" t="str">
        <f t="shared" si="4"/>
        <v/>
      </c>
      <c r="J87" s="23"/>
      <c r="K87" s="27" t="str">
        <f t="shared" si="5"/>
        <v/>
      </c>
      <c r="L87" s="24" t="str">
        <f t="shared" si="6"/>
        <v/>
      </c>
    </row>
    <row r="88" spans="1:12" ht="18">
      <c r="A88" s="26" t="str">
        <f ca="1">IF(AND(L88,L88&lt;TODAY()+'Données de formulaires'!$H$2),"X","")</f>
        <v/>
      </c>
      <c r="B88" s="22"/>
      <c r="C88" s="22"/>
      <c r="D88" s="22"/>
      <c r="E88" s="23"/>
      <c r="F88" s="23"/>
      <c r="G88" s="23"/>
      <c r="H88" s="23"/>
      <c r="I88" s="23" t="str">
        <f t="shared" si="4"/>
        <v/>
      </c>
      <c r="J88" s="23"/>
      <c r="K88" s="27" t="str">
        <f t="shared" si="5"/>
        <v/>
      </c>
      <c r="L88" s="24" t="str">
        <f t="shared" si="6"/>
        <v/>
      </c>
    </row>
    <row r="89" spans="1:12" ht="18">
      <c r="A89" s="26" t="str">
        <f ca="1">IF(AND(L89,L89&lt;TODAY()+'Données de formulaires'!$H$2),"X","")</f>
        <v/>
      </c>
      <c r="B89" s="22"/>
      <c r="C89" s="22"/>
      <c r="D89" s="22"/>
      <c r="E89" s="23"/>
      <c r="F89" s="23"/>
      <c r="G89" s="23"/>
      <c r="H89" s="23"/>
      <c r="I89" s="23" t="str">
        <f t="shared" si="4"/>
        <v/>
      </c>
      <c r="J89" s="23"/>
      <c r="K89" s="27" t="str">
        <f t="shared" si="5"/>
        <v/>
      </c>
      <c r="L89" s="24" t="str">
        <f t="shared" si="6"/>
        <v/>
      </c>
    </row>
    <row r="90" spans="1:12" ht="18">
      <c r="A90" s="26" t="str">
        <f ca="1">IF(AND(L90,L90&lt;TODAY()+'Données de formulaires'!$H$2),"X","")</f>
        <v/>
      </c>
      <c r="B90" s="22"/>
      <c r="C90" s="22"/>
      <c r="D90" s="22"/>
      <c r="E90" s="23"/>
      <c r="F90" s="23"/>
      <c r="G90" s="23"/>
      <c r="H90" s="23"/>
      <c r="I90" s="23" t="str">
        <f t="shared" si="4"/>
        <v/>
      </c>
      <c r="J90" s="23"/>
      <c r="K90" s="27" t="str">
        <f t="shared" si="5"/>
        <v/>
      </c>
      <c r="L90" s="24" t="str">
        <f t="shared" si="6"/>
        <v/>
      </c>
    </row>
    <row r="91" spans="1:12" ht="18">
      <c r="A91" s="26" t="str">
        <f ca="1">IF(AND(L91,L91&lt;TODAY()+'Données de formulaires'!$H$2),"X","")</f>
        <v/>
      </c>
      <c r="B91" s="22"/>
      <c r="C91" s="22"/>
      <c r="D91" s="22"/>
      <c r="E91" s="23"/>
      <c r="F91" s="23"/>
      <c r="G91" s="23"/>
      <c r="H91" s="23"/>
      <c r="I91" s="23" t="str">
        <f t="shared" si="4"/>
        <v/>
      </c>
      <c r="J91" s="23"/>
      <c r="K91" s="27" t="str">
        <f t="shared" si="5"/>
        <v/>
      </c>
      <c r="L91" s="24" t="str">
        <f t="shared" si="6"/>
        <v/>
      </c>
    </row>
    <row r="92" spans="1:12" ht="18">
      <c r="A92" s="26" t="str">
        <f ca="1">IF(AND(L92,L92&lt;TODAY()+'Données de formulaires'!$H$2),"X","")</f>
        <v/>
      </c>
      <c r="B92" s="22"/>
      <c r="C92" s="22"/>
      <c r="D92" s="22"/>
      <c r="E92" s="23"/>
      <c r="F92" s="23"/>
      <c r="G92" s="23"/>
      <c r="H92" s="23"/>
      <c r="I92" s="23" t="str">
        <f t="shared" si="4"/>
        <v/>
      </c>
      <c r="J92" s="23"/>
      <c r="K92" s="27" t="str">
        <f t="shared" si="5"/>
        <v/>
      </c>
      <c r="L92" s="24" t="str">
        <f t="shared" si="6"/>
        <v/>
      </c>
    </row>
    <row r="93" spans="1:12" ht="18">
      <c r="A93" s="26" t="str">
        <f ca="1">IF(AND(L93,L93&lt;TODAY()+'Données de formulaires'!$H$2),"X","")</f>
        <v/>
      </c>
      <c r="B93" s="22"/>
      <c r="C93" s="22"/>
      <c r="D93" s="22"/>
      <c r="E93" s="23"/>
      <c r="F93" s="23"/>
      <c r="G93" s="23"/>
      <c r="H93" s="23"/>
      <c r="I93" s="23" t="str">
        <f t="shared" si="4"/>
        <v/>
      </c>
      <c r="J93" s="23"/>
      <c r="K93" s="27" t="str">
        <f t="shared" si="5"/>
        <v/>
      </c>
      <c r="L93" s="24" t="str">
        <f t="shared" si="6"/>
        <v/>
      </c>
    </row>
    <row r="94" spans="1:12" ht="18">
      <c r="A94" s="26" t="str">
        <f ca="1">IF(AND(L94,L94&lt;TODAY()+'Données de formulaires'!$H$2),"X","")</f>
        <v/>
      </c>
      <c r="B94" s="22"/>
      <c r="C94" s="22"/>
      <c r="D94" s="22"/>
      <c r="E94" s="23"/>
      <c r="F94" s="23"/>
      <c r="G94" s="23"/>
      <c r="H94" s="23"/>
      <c r="I94" s="23" t="str">
        <f t="shared" si="4"/>
        <v/>
      </c>
      <c r="J94" s="23"/>
      <c r="K94" s="27" t="str">
        <f t="shared" si="5"/>
        <v/>
      </c>
      <c r="L94" s="24" t="str">
        <f t="shared" si="6"/>
        <v/>
      </c>
    </row>
    <row r="95" spans="1:12" ht="18">
      <c r="A95" s="26" t="str">
        <f ca="1">IF(AND(L95,L95&lt;TODAY()+'Données de formulaires'!$H$2),"X","")</f>
        <v/>
      </c>
      <c r="B95" s="22"/>
      <c r="C95" s="22"/>
      <c r="D95" s="22"/>
      <c r="E95" s="23"/>
      <c r="F95" s="23"/>
      <c r="G95" s="23"/>
      <c r="H95" s="23"/>
      <c r="I95" s="23" t="str">
        <f t="shared" si="4"/>
        <v/>
      </c>
      <c r="J95" s="23"/>
      <c r="K95" s="27" t="str">
        <f t="shared" si="5"/>
        <v/>
      </c>
      <c r="L95" s="24" t="str">
        <f t="shared" si="6"/>
        <v/>
      </c>
    </row>
    <row r="96" spans="1:12" ht="18">
      <c r="A96" s="26" t="str">
        <f ca="1">IF(AND(L96,L96&lt;TODAY()+'Données de formulaires'!$H$2),"X","")</f>
        <v/>
      </c>
      <c r="B96" s="22"/>
      <c r="C96" s="22"/>
      <c r="D96" s="22"/>
      <c r="E96" s="23"/>
      <c r="F96" s="23"/>
      <c r="G96" s="23"/>
      <c r="H96" s="23"/>
      <c r="I96" s="23" t="str">
        <f t="shared" si="4"/>
        <v/>
      </c>
      <c r="J96" s="23"/>
      <c r="K96" s="27" t="str">
        <f t="shared" si="5"/>
        <v/>
      </c>
      <c r="L96" s="24" t="str">
        <f t="shared" si="6"/>
        <v/>
      </c>
    </row>
    <row r="97" spans="1:12" ht="18">
      <c r="A97" s="26" t="str">
        <f ca="1">IF(AND(L97,L97&lt;TODAY()+'Données de formulaires'!$H$2),"X","")</f>
        <v/>
      </c>
      <c r="B97" s="22"/>
      <c r="C97" s="22"/>
      <c r="D97" s="22"/>
      <c r="E97" s="23"/>
      <c r="F97" s="23"/>
      <c r="G97" s="23"/>
      <c r="H97" s="23"/>
      <c r="I97" s="23" t="str">
        <f t="shared" si="4"/>
        <v/>
      </c>
      <c r="J97" s="23"/>
      <c r="K97" s="27" t="str">
        <f t="shared" si="5"/>
        <v/>
      </c>
      <c r="L97" s="24" t="str">
        <f t="shared" si="6"/>
        <v/>
      </c>
    </row>
    <row r="98" spans="1:12" ht="18">
      <c r="A98" s="26" t="str">
        <f ca="1">IF(AND(L98,L98&lt;TODAY()+'Données de formulaires'!$H$2),"X","")</f>
        <v/>
      </c>
      <c r="B98" s="22"/>
      <c r="C98" s="22"/>
      <c r="D98" s="22"/>
      <c r="E98" s="23"/>
      <c r="F98" s="23"/>
      <c r="G98" s="23"/>
      <c r="H98" s="23"/>
      <c r="I98" s="23" t="str">
        <f t="shared" si="4"/>
        <v/>
      </c>
      <c r="J98" s="23"/>
      <c r="K98" s="27" t="str">
        <f t="shared" si="5"/>
        <v/>
      </c>
      <c r="L98" s="24" t="str">
        <f t="shared" ref="L98:L100" si="7">IF(ISBLANK(E98),"",DATE(YEAR(E98),MONTH(E98)+K98,DAY(E98)))</f>
        <v/>
      </c>
    </row>
    <row r="99" spans="1:12" ht="18">
      <c r="A99" s="26" t="str">
        <f ca="1">IF(AND(L99,L99&lt;TODAY()+'Données de formulaires'!$H$2),"X","")</f>
        <v/>
      </c>
      <c r="B99" s="22"/>
      <c r="C99" s="22"/>
      <c r="D99" s="22"/>
      <c r="E99" s="23"/>
      <c r="F99" s="23"/>
      <c r="G99" s="23"/>
      <c r="H99" s="23"/>
      <c r="I99" s="23" t="str">
        <f t="shared" si="4"/>
        <v/>
      </c>
      <c r="J99" s="23"/>
      <c r="K99" s="27" t="str">
        <f t="shared" si="5"/>
        <v/>
      </c>
      <c r="L99" s="24" t="str">
        <f t="shared" si="7"/>
        <v/>
      </c>
    </row>
    <row r="100" spans="1:12" ht="18">
      <c r="A100" s="26" t="str">
        <f ca="1">IF(AND(L100,L100&lt;TODAY()+'Données de formulaires'!$H$2),"X","")</f>
        <v/>
      </c>
      <c r="B100" s="22"/>
      <c r="C100" s="22"/>
      <c r="D100" s="22"/>
      <c r="E100" s="23"/>
      <c r="F100" s="23"/>
      <c r="G100" s="23"/>
      <c r="H100" s="23"/>
      <c r="I100" s="23" t="str">
        <f t="shared" si="4"/>
        <v/>
      </c>
      <c r="J100" s="23"/>
      <c r="K100" s="27" t="str">
        <f t="shared" si="5"/>
        <v/>
      </c>
      <c r="L100" s="24" t="str">
        <f t="shared" si="7"/>
        <v/>
      </c>
    </row>
  </sheetData>
  <conditionalFormatting sqref="I2:I100">
    <cfRule type="cellIs" dxfId="16" priority="3" operator="equal">
      <formula>"!"</formula>
    </cfRule>
    <cfRule type="cellIs" dxfId="15" priority="2" operator="equal">
      <formula>"!"</formula>
    </cfRule>
    <cfRule type="cellIs" dxfId="14" priority="1" operator="equal">
      <formula>"!"</formula>
    </cfRule>
  </conditionalFormatting>
  <dataValidations count="6">
    <dataValidation type="list" allowBlank="1" showInputMessage="1" showErrorMessage="1" sqref="C2:C74">
      <formula1>Nature</formula1>
    </dataValidation>
    <dataValidation type="list" allowBlank="1" showInputMessage="1" showErrorMessage="1" sqref="D2:D100">
      <formula1>Aliment</formula1>
    </dataValidation>
    <dataValidation type="list" allowBlank="1" showInputMessage="1" showErrorMessage="1" sqref="J2:J100">
      <formula1>Emplacement</formula1>
    </dataValidation>
    <dataValidation type="textLength" allowBlank="1" showInputMessage="1" showErrorMessage="1" error="Ce champ est calculé et ne peut être modifié directement." sqref="K2:K100">
      <formula1>0</formula1>
      <formula2>0</formula2>
    </dataValidation>
    <dataValidation type="textLength" allowBlank="1" showInputMessage="1" showErrorMessage="1" error="La saisie de données est interdite dans ce champ." sqref="A2:A100">
      <formula1>0</formula1>
      <formula2>0</formula2>
    </dataValidation>
    <dataValidation type="custom" allowBlank="1" showErrorMessage="1" errorTitle="Cellule protégée" error="Cette cellule contient une formule. Vous ne pouvez pas la modifier." sqref="I2:I100">
      <formula1>""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13" sqref="E13"/>
    </sheetView>
  </sheetViews>
  <sheetFormatPr baseColWidth="10" defaultColWidth="11.42578125" defaultRowHeight="15"/>
  <cols>
    <col min="1" max="1" width="30" customWidth="1"/>
    <col min="2" max="2" width="22.140625" customWidth="1"/>
    <col min="4" max="4" width="19.85546875" customWidth="1"/>
    <col min="6" max="6" width="16.7109375" customWidth="1"/>
    <col min="8" max="8" width="37.5703125" customWidth="1"/>
  </cols>
  <sheetData>
    <row r="1" spans="1:8" s="1" customFormat="1" ht="31.5">
      <c r="A1" s="13" t="s">
        <v>32</v>
      </c>
      <c r="B1" s="14" t="s">
        <v>33</v>
      </c>
      <c r="C1" s="3"/>
      <c r="D1" s="7" t="s">
        <v>34</v>
      </c>
      <c r="F1" s="7" t="s">
        <v>35</v>
      </c>
      <c r="H1" s="7" t="s">
        <v>51</v>
      </c>
    </row>
    <row r="2" spans="1:8" ht="15.75" thickBot="1">
      <c r="A2" s="4" t="s">
        <v>50</v>
      </c>
      <c r="B2" s="5">
        <v>3</v>
      </c>
      <c r="D2" s="17" t="s">
        <v>37</v>
      </c>
      <c r="F2" s="8" t="s">
        <v>11</v>
      </c>
      <c r="H2" s="16">
        <v>15</v>
      </c>
    </row>
    <row r="3" spans="1:8">
      <c r="A3" s="4" t="s">
        <v>36</v>
      </c>
      <c r="B3" s="5">
        <v>9</v>
      </c>
      <c r="D3" s="17" t="s">
        <v>21</v>
      </c>
      <c r="F3" s="8" t="s">
        <v>18</v>
      </c>
      <c r="H3" s="15"/>
    </row>
    <row r="4" spans="1:8">
      <c r="A4" s="4" t="s">
        <v>31</v>
      </c>
      <c r="B4" s="5">
        <v>12</v>
      </c>
      <c r="D4" s="8" t="s">
        <v>9</v>
      </c>
      <c r="F4" s="8" t="s">
        <v>23</v>
      </c>
    </row>
    <row r="5" spans="1:8">
      <c r="A5" s="4" t="s">
        <v>20</v>
      </c>
      <c r="B5" s="5">
        <v>12</v>
      </c>
      <c r="D5" s="17" t="s">
        <v>12</v>
      </c>
      <c r="F5" s="8" t="s">
        <v>26</v>
      </c>
    </row>
    <row r="6" spans="1:8">
      <c r="A6" s="4" t="s">
        <v>37</v>
      </c>
      <c r="B6" s="5">
        <v>2</v>
      </c>
      <c r="D6" s="8" t="s">
        <v>14</v>
      </c>
      <c r="F6" s="8" t="s">
        <v>27</v>
      </c>
    </row>
    <row r="7" spans="1:8" ht="15.75" thickBot="1">
      <c r="A7" s="4" t="s">
        <v>39</v>
      </c>
      <c r="B7" s="5">
        <v>1</v>
      </c>
      <c r="D7" s="8" t="s">
        <v>38</v>
      </c>
      <c r="F7" s="9" t="s">
        <v>29</v>
      </c>
    </row>
    <row r="8" spans="1:8">
      <c r="A8" s="18" t="s">
        <v>28</v>
      </c>
      <c r="B8" s="5">
        <v>4</v>
      </c>
      <c r="D8" s="8" t="s">
        <v>24</v>
      </c>
    </row>
    <row r="9" spans="1:8">
      <c r="A9" s="4" t="s">
        <v>41</v>
      </c>
      <c r="B9" s="5">
        <v>3</v>
      </c>
      <c r="D9" s="8" t="s">
        <v>40</v>
      </c>
    </row>
    <row r="10" spans="1:8" ht="15.75" thickBot="1">
      <c r="A10" s="4" t="s">
        <v>22</v>
      </c>
      <c r="B10" s="5">
        <v>6</v>
      </c>
      <c r="D10" s="9" t="s">
        <v>19</v>
      </c>
    </row>
    <row r="11" spans="1:8">
      <c r="A11" s="4" t="s">
        <v>42</v>
      </c>
      <c r="B11" s="5">
        <v>10</v>
      </c>
    </row>
    <row r="12" spans="1:8">
      <c r="A12" s="4" t="s">
        <v>13</v>
      </c>
      <c r="B12" s="5">
        <v>12</v>
      </c>
      <c r="D12" s="11"/>
    </row>
    <row r="13" spans="1:8">
      <c r="A13" s="4" t="s">
        <v>15</v>
      </c>
      <c r="B13" s="5">
        <v>12</v>
      </c>
    </row>
    <row r="14" spans="1:8">
      <c r="A14" s="4" t="s">
        <v>43</v>
      </c>
      <c r="B14" s="5">
        <v>2</v>
      </c>
    </row>
    <row r="15" spans="1:8">
      <c r="A15" s="4" t="s">
        <v>44</v>
      </c>
      <c r="B15" s="5">
        <v>2</v>
      </c>
    </row>
    <row r="16" spans="1:8">
      <c r="A16" s="4" t="s">
        <v>45</v>
      </c>
      <c r="B16" s="5">
        <v>6</v>
      </c>
    </row>
    <row r="17" spans="1:2">
      <c r="A17" s="4" t="s">
        <v>24</v>
      </c>
      <c r="B17" s="5">
        <v>4</v>
      </c>
    </row>
    <row r="18" spans="1:2">
      <c r="A18" s="4" t="s">
        <v>46</v>
      </c>
      <c r="B18" s="5">
        <v>3</v>
      </c>
    </row>
    <row r="19" spans="1:2">
      <c r="A19" s="4" t="s">
        <v>16</v>
      </c>
      <c r="B19" s="5">
        <v>6</v>
      </c>
    </row>
    <row r="20" spans="1:2">
      <c r="A20" s="4" t="s">
        <v>30</v>
      </c>
      <c r="B20" s="5">
        <v>8</v>
      </c>
    </row>
    <row r="21" spans="1:2">
      <c r="A21" s="4" t="s">
        <v>47</v>
      </c>
      <c r="B21" s="5">
        <v>12</v>
      </c>
    </row>
    <row r="22" spans="1:2">
      <c r="A22" s="18" t="s">
        <v>17</v>
      </c>
      <c r="B22" s="5">
        <v>6</v>
      </c>
    </row>
    <row r="23" spans="1:2">
      <c r="A23" s="18" t="s">
        <v>25</v>
      </c>
      <c r="B23" s="19">
        <v>4</v>
      </c>
    </row>
    <row r="24" spans="1:2">
      <c r="A24" s="4" t="s">
        <v>48</v>
      </c>
      <c r="B24" s="5">
        <v>3</v>
      </c>
    </row>
    <row r="25" spans="1:2">
      <c r="A25" s="4" t="s">
        <v>49</v>
      </c>
      <c r="B25" s="5">
        <v>3</v>
      </c>
    </row>
    <row r="26" spans="1:2" ht="15.75" thickBot="1">
      <c r="A26" s="6" t="s">
        <v>10</v>
      </c>
      <c r="B26" s="10">
        <v>3</v>
      </c>
    </row>
    <row r="27" spans="1:2">
      <c r="A27" s="11"/>
      <c r="B27" s="12"/>
    </row>
  </sheetData>
  <sortState ref="D2:D10">
    <sortCondition ref="D2:D10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Contenu du congélateur</vt:lpstr>
      <vt:lpstr>Données de formulaires</vt:lpstr>
      <vt:lpstr>Aliment</vt:lpstr>
      <vt:lpstr>Emplacement</vt:lpstr>
      <vt:lpstr>Nature</vt:lpstr>
      <vt:lpstr>Plage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de-bricet-de-broc.fr</dc:creator>
  <cp:lastModifiedBy>Philippe</cp:lastModifiedBy>
  <dcterms:created xsi:type="dcterms:W3CDTF">2014-05-18T16:49:59Z</dcterms:created>
  <dcterms:modified xsi:type="dcterms:W3CDTF">2017-03-04T18:07:22Z</dcterms:modified>
</cp:coreProperties>
</file>